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2" sheetId="1" r:id="rId1"/>
  </sheets>
  <definedNames>
    <definedName name="_xlnm._FilterDatabase" localSheetId="0" hidden="1">Sheet2!$A$3:$R$84</definedName>
  </definedNames>
  <calcPr calcId="144525" concurrentCalc="0"/>
</workbook>
</file>

<file path=xl/sharedStrings.xml><?xml version="1.0" encoding="utf-8"?>
<sst xmlns="http://schemas.openxmlformats.org/spreadsheetml/2006/main" count="455" uniqueCount="142">
  <si>
    <t>2020年9月30日贵州银行存续理财产品运行情况表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</si>
  <si>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</si>
  <si>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</si>
  <si>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</si>
  <si>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</si>
  <si>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</si>
  <si>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</si>
  <si>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</si>
  <si>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</si>
  <si>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</si>
  <si>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</si>
  <si>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</si>
  <si>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</si>
  <si>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贵银恒利黔利盈28天</t>
  </si>
  <si>
    <t>非保本浮动收益型</t>
  </si>
  <si>
    <t>开放式净值型</t>
  </si>
  <si>
    <t>3.90%-4.10%</t>
  </si>
  <si>
    <t>托管费率0.01%</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</si>
  <si>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</si>
  <si>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招商财富</t>
  </si>
  <si>
    <t>贵银恒利黔利盈91天</t>
  </si>
  <si>
    <t>4.25%-4.40%</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</si>
  <si>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</si>
  <si>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贵银恒利黔利盈175天</t>
  </si>
  <si>
    <t>4.40%-4.60%</t>
  </si>
  <si>
    <t>贵银恒利黔利盈357天</t>
  </si>
  <si>
    <t>无固定存续期</t>
  </si>
  <si>
    <t>2020年8月18日，本产品完成首次募集发行，正式成立运作。</t>
  </si>
  <si>
    <t>——</t>
  </si>
  <si>
    <t>4.55%-4.70%</t>
  </si>
  <si>
    <t>本期产品募集资金主要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</si>
  <si>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贵银恒利2017增利第168期</t>
  </si>
  <si>
    <t>封闭式非净值型</t>
  </si>
  <si>
    <t>6.30%-6.50%</t>
  </si>
  <si>
    <t>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</si>
  <si>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</si>
  <si>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</si>
  <si>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</si>
  <si>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</si>
  <si>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</si>
  <si>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</si>
  <si>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</si>
  <si>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</si>
  <si>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</si>
  <si>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贵银恒利2019增利第51期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</si>
  <si>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</si>
  <si>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贵银恒利扬帆第118期</t>
  </si>
  <si>
    <t>封闭式净值型</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</si>
  <si>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</si>
  <si>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贵银恒利扬帆第119期</t>
  </si>
  <si>
    <t>贵银恒利扬帆第121期</t>
  </si>
  <si>
    <t>贵银恒利扬帆第122期</t>
  </si>
  <si>
    <t>贵银恒利扬帆第123期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</si>
  <si>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</si>
  <si>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贵银恒利2020增利第12期</t>
  </si>
  <si>
    <t>贵银恒利扬帆第124期</t>
  </si>
  <si>
    <t>贵银恒利扬帆第125期</t>
  </si>
  <si>
    <t>贵银恒利扬帆第126期</t>
  </si>
  <si>
    <t>贵银恒利扬帆第127期</t>
  </si>
  <si>
    <t>贵银恒利扬帆第128期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</si>
  <si>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</si>
  <si>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</si>
  <si>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</si>
  <si>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贵银恒利扬帆第132期</t>
  </si>
  <si>
    <t>贵银恒利扬帆第133期</t>
  </si>
  <si>
    <t>贵银恒利扬帆第135期</t>
  </si>
  <si>
    <t>4.58%-4.88%</t>
  </si>
  <si>
    <t>贵银恒利扬帆第136期</t>
  </si>
  <si>
    <t>4.65%-4.95%</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</si>
  <si>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</si>
  <si>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</si>
  <si>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贵银恒利扬帆第138期</t>
  </si>
  <si>
    <t>贵银恒利扬帆第139期</t>
  </si>
  <si>
    <t>贵银恒利扬帆第140期</t>
  </si>
  <si>
    <t>贵银恒利扬帆第151期</t>
  </si>
  <si>
    <t>4.60%-5.00%</t>
  </si>
  <si>
    <t>贵银恒利扬帆第152期</t>
  </si>
  <si>
    <t>4.48%-4.88%</t>
  </si>
  <si>
    <t>贵银恒利扬帆第153期</t>
  </si>
  <si>
    <t>贵银恒利扬帆第155期</t>
  </si>
  <si>
    <t>4.65%-4.98%</t>
  </si>
  <si>
    <t>贵银恒利扬帆第154期</t>
  </si>
  <si>
    <t xml:space="preserve">4.58%-4.98% </t>
  </si>
  <si>
    <t>贵银恒利扬帆第156期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</si>
  <si>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</si>
  <si>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</si>
  <si>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</si>
  <si>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</si>
  <si>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</si>
  <si>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</si>
  <si>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</si>
  <si>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</si>
  <si>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</si>
  <si>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</si>
  <si>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</si>
  <si>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</si>
  <si>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</si>
  <si>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</si>
  <si>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</si>
  <si>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</si>
  <si>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</si>
  <si>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</si>
  <si>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</si>
  <si>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</si>
  <si>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</si>
  <si>
    <t>贵银恒利扬帆第164期</t>
  </si>
  <si>
    <t>贵银恒利扬帆第174期</t>
  </si>
  <si>
    <t>贵银恒利扬帆第175期</t>
  </si>
  <si>
    <t>4.58%-4.98%</t>
  </si>
  <si>
    <t>贵银恒利2020增利第38期</t>
  </si>
  <si>
    <t>贵银恒利扬帆第181期</t>
  </si>
  <si>
    <t>贵银恒利扬帆第176期</t>
  </si>
  <si>
    <t>贵银恒利2020增利第39期</t>
  </si>
  <si>
    <t>贵银恒利扬帆第182期</t>
  </si>
  <si>
    <t>贵银恒利扬帆第177期</t>
  </si>
  <si>
    <t>贵银恒利2020增利第40期</t>
  </si>
  <si>
    <t>贵银恒利扬帆第183期</t>
  </si>
  <si>
    <t>贵银恒利扬帆第178期</t>
  </si>
  <si>
    <t>贵银恒利扬帆第184期</t>
  </si>
  <si>
    <t>贵银恒利2020增利第41期</t>
  </si>
  <si>
    <t>贵银恒利2020增利第42期</t>
  </si>
  <si>
    <t>贵银恒利黔利盈定开第1期</t>
  </si>
  <si>
    <t>-</t>
  </si>
  <si>
    <t>2020年8月7日，本产品完成首次募集发行，正式成立运作。</t>
  </si>
  <si>
    <t>无固定存续期,首个封闭期约17个月（即2020年8月7日至2022年1月6日），以后每个封闭期约18个月，每个封闭期按实际天数计算。</t>
  </si>
  <si>
    <t>5.28%-5.38%</t>
  </si>
  <si>
    <t>本期产品募集资金主要投资于固定收益类资产及其他符合监管要求的资产组合。
固定收益类资产：包括国债、企业债、公司债(含非公开发行公司债)、各类金融债（含次级债、混合资本债）、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
权益类资产：国内依法发行上市交易的股票（含科创板股票、不含新三板）、股票型及混合型基金。投资于权益类资产的比例不高于20%。
其中现金或者到期日在一年以内的国债、中央银行票据和政策性金融债券的投资比例不低于5%，正回购交易的未到期余额不得超过组合资产净值的40%。</t>
  </si>
  <si>
    <t>贵银恒利扬帆第165期</t>
  </si>
  <si>
    <t>4.40%-4.70%</t>
  </si>
  <si>
    <t>贵银恒利2020增利第43期</t>
  </si>
  <si>
    <t>贵银恒利扬帆第166期</t>
  </si>
  <si>
    <t>贵银恒利扬帆第179期</t>
  </si>
  <si>
    <t>4.50%-4.65%</t>
  </si>
  <si>
    <t>贵银恒利2020增利第44期</t>
  </si>
  <si>
    <t>贵银恒利扬帆第180期</t>
  </si>
  <si>
    <t>贵银恒利2020增利第45期</t>
  </si>
  <si>
    <t>贵银恒利黔利盈定开第2期</t>
  </si>
  <si>
    <t>2020年9月22日，本产品完成首次募集发行，正式成立运作。</t>
  </si>
  <si>
    <t>无固定存续期,每个封闭期约12个月（首个封闭期为2020年9月22日至2021年9月16日）。</t>
  </si>
  <si>
    <t>5.00%-5.20%</t>
  </si>
  <si>
    <t>贵州银行将本期产品募集资金主要投资于固定收益类资产及其他符合监管要求的资产组合。固定收益类资产：包括国债、企业债、公司债(含非公开发行公司债)、各类金融债（含次级债、混合资本债、永续债等）、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固定收益类资产：包括国债、企业债、公司债(含非公开发行公司债)、各类金融债（含次级债、混合资本债、永续债等）、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其中现金或者到期日在一年以内的国债、中央银行票据和政策性金融债券的投资比例不低于5%，正回购交易的未到期余额不得超过组合资产净值的40%。</t>
  </si>
  <si>
    <t>贵银恒利扬帆第159期</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</si>
</sst>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yyyy/m/d;@"/>
    <numFmt numFmtId="178" formatCode="0.0000%"/>
  </numFmts>
  <fonts count="31">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0.5"/>
      <name val="仿宋"/>
      <charset val="134"/>
    </font>
    <font>
      <sz val="11"/>
      <color rgb="FF000000"/>
      <name val="微软雅黑"/>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42"/>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auto="1"/>
      </right>
      <top style="thin">
        <color auto="1"/>
      </top>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27" fillId="5"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2"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17" applyNumberFormat="0" applyFont="0" applyAlignment="0" applyProtection="0">
      <alignment vertical="center"/>
    </xf>
    <xf numFmtId="0" fontId="21"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5" applyNumberFormat="0" applyFill="0" applyAlignment="0" applyProtection="0">
      <alignment vertical="center"/>
    </xf>
    <xf numFmtId="0" fontId="15" fillId="0" borderId="15" applyNumberFormat="0" applyFill="0" applyAlignment="0" applyProtection="0">
      <alignment vertical="center"/>
    </xf>
    <xf numFmtId="0" fontId="21" fillId="3" borderId="0" applyNumberFormat="0" applyBorder="0" applyAlignment="0" applyProtection="0">
      <alignment vertical="center"/>
    </xf>
    <xf numFmtId="0" fontId="18" fillId="0" borderId="19" applyNumberFormat="0" applyFill="0" applyAlignment="0" applyProtection="0">
      <alignment vertical="center"/>
    </xf>
    <xf numFmtId="0" fontId="21" fillId="6" borderId="0" applyNumberFormat="0" applyBorder="0" applyAlignment="0" applyProtection="0">
      <alignment vertical="center"/>
    </xf>
    <xf numFmtId="0" fontId="22" fillId="10" borderId="16" applyNumberFormat="0" applyAlignment="0" applyProtection="0">
      <alignment vertical="center"/>
    </xf>
    <xf numFmtId="0" fontId="28" fillId="10" borderId="20" applyNumberFormat="0" applyAlignment="0" applyProtection="0">
      <alignment vertical="center"/>
    </xf>
    <xf numFmtId="0" fontId="14" fillId="4" borderId="14" applyNumberFormat="0" applyAlignment="0" applyProtection="0">
      <alignment vertical="center"/>
    </xf>
    <xf numFmtId="0" fontId="13" fillId="5" borderId="0" applyNumberFormat="0" applyBorder="0" applyAlignment="0" applyProtection="0">
      <alignment vertical="center"/>
    </xf>
    <xf numFmtId="0" fontId="21" fillId="14" borderId="0" applyNumberFormat="0" applyBorder="0" applyAlignment="0" applyProtection="0">
      <alignment vertical="center"/>
    </xf>
    <xf numFmtId="0" fontId="29" fillId="0" borderId="21" applyNumberFormat="0" applyFill="0" applyAlignment="0" applyProtection="0">
      <alignment vertical="center"/>
    </xf>
    <xf numFmtId="0" fontId="24" fillId="0" borderId="18" applyNumberFormat="0" applyFill="0" applyAlignment="0" applyProtection="0">
      <alignment vertical="center"/>
    </xf>
    <xf numFmtId="0" fontId="30" fillId="2" borderId="0" applyNumberFormat="0" applyBorder="0" applyAlignment="0" applyProtection="0">
      <alignment vertical="center"/>
    </xf>
    <xf numFmtId="0" fontId="20" fillId="15" borderId="0" applyNumberFormat="0" applyBorder="0" applyAlignment="0" applyProtection="0">
      <alignment vertical="center"/>
    </xf>
    <xf numFmtId="0" fontId="13" fillId="17" borderId="0" applyNumberFormat="0" applyBorder="0" applyAlignment="0" applyProtection="0">
      <alignment vertical="center"/>
    </xf>
    <xf numFmtId="0" fontId="21" fillId="8" borderId="0" applyNumberFormat="0" applyBorder="0" applyAlignment="0" applyProtection="0">
      <alignment vertical="center"/>
    </xf>
    <xf numFmtId="0" fontId="13" fillId="16"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21" fillId="8" borderId="0" applyNumberFormat="0" applyBorder="0" applyAlignment="0" applyProtection="0">
      <alignment vertical="center"/>
    </xf>
    <xf numFmtId="0" fontId="13" fillId="3"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13" fillId="5" borderId="0" applyNumberFormat="0" applyBorder="0" applyAlignment="0" applyProtection="0">
      <alignment vertical="center"/>
    </xf>
    <xf numFmtId="0" fontId="21" fillId="5" borderId="0" applyNumberFormat="0" applyBorder="0" applyAlignment="0" applyProtection="0">
      <alignment vertical="center"/>
    </xf>
  </cellStyleXfs>
  <cellXfs count="91">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6" fontId="6" fillId="2" borderId="2"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0" fillId="2" borderId="1" xfId="0" applyNumberFormat="1" applyFont="1" applyFill="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14" fontId="9" fillId="0" borderId="4"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0" fontId="9" fillId="0" borderId="2" xfId="0" applyFont="1" applyBorder="1" applyAlignment="1">
      <alignment horizontal="center" vertical="center"/>
    </xf>
    <xf numFmtId="0" fontId="6" fillId="0" borderId="6" xfId="0" applyFont="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2" xfId="0" applyNumberFormat="1" applyFont="1" applyBorder="1" applyAlignment="1">
      <alignment horizontal="center" vertical="center" wrapText="1"/>
    </xf>
    <xf numFmtId="0" fontId="6" fillId="0" borderId="9"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3" fontId="10" fillId="0" borderId="1" xfId="0" applyNumberFormat="1" applyFont="1" applyBorder="1" applyAlignment="1">
      <alignment horizontal="justify" vertical="center"/>
    </xf>
    <xf numFmtId="0" fontId="10" fillId="0" borderId="1" xfId="0" applyFont="1" applyBorder="1" applyAlignment="1">
      <alignment horizontal="left" vertical="center"/>
    </xf>
    <xf numFmtId="3" fontId="10" fillId="0" borderId="1" xfId="0" applyNumberFormat="1" applyFont="1" applyBorder="1" applyAlignment="1">
      <alignment horizontal="left"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10"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11" xfId="0" applyNumberFormat="1" applyFont="1" applyFill="1" applyBorder="1" applyAlignment="1">
      <alignment horizontal="center" vertical="center" wrapText="1"/>
    </xf>
    <xf numFmtId="14" fontId="5" fillId="2" borderId="12" xfId="0" applyNumberFormat="1" applyFont="1" applyFill="1" applyBorder="1" applyAlignment="1">
      <alignment horizontal="center" vertical="center" wrapText="1"/>
    </xf>
    <xf numFmtId="14" fontId="6" fillId="2" borderId="13" xfId="0" applyNumberFormat="1"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xf>
    <xf numFmtId="178" fontId="6" fillId="2" borderId="2" xfId="0"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0" fillId="2" borderId="13" xfId="0" applyFont="1" applyFill="1" applyBorder="1">
      <alignment vertical="center"/>
    </xf>
    <xf numFmtId="14" fontId="0" fillId="2" borderId="1" xfId="0" applyNumberFormat="1" applyFill="1" applyBorder="1" applyAlignment="1">
      <alignment horizontal="center" vertical="center"/>
    </xf>
    <xf numFmtId="0" fontId="11" fillId="0" borderId="1" xfId="0" applyFont="1" applyBorder="1" applyAlignment="1">
      <alignment horizontal="justify" vertical="center"/>
    </xf>
    <xf numFmtId="0" fontId="6" fillId="2" borderId="0" xfId="0" applyNumberFormat="1" applyFont="1" applyFill="1" applyBorder="1" applyAlignment="1">
      <alignment horizontal="center" vertical="center" wrapText="1"/>
    </xf>
    <xf numFmtId="0" fontId="6" fillId="0" borderId="1" xfId="0" applyFont="1" applyBorder="1" applyAlignment="1">
      <alignment horizontal="center" vertical="center"/>
    </xf>
    <xf numFmtId="10" fontId="6" fillId="0" borderId="1" xfId="0" applyNumberFormat="1" applyFont="1" applyBorder="1" applyAlignment="1">
      <alignment horizontal="center" vertical="center"/>
    </xf>
    <xf numFmtId="0" fontId="6" fillId="0" borderId="1" xfId="0" applyFont="1" applyBorder="1" applyAlignment="1">
      <alignment horizontal="justify" vertical="center" indent="2"/>
    </xf>
    <xf numFmtId="0" fontId="12" fillId="0" borderId="0" xfId="0" applyFont="1" applyBorder="1" applyAlignment="1">
      <alignment horizontal="left" vertical="center" indent="2"/>
    </xf>
    <xf numFmtId="14" fontId="0" fillId="2" borderId="0" xfId="0" applyNumberForma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4"/>
  <sheetViews>
    <sheetView tabSelected="1" zoomScale="80" zoomScaleNormal="80" workbookViewId="0">
      <pane ySplit="3" topLeftCell="A4" activePane="bottomLeft" state="frozen"/>
      <selection/>
      <selection pane="bottomLeft" activeCell="H6" sqref="H6"/>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7.80833333333333" style="4" customWidth="1"/>
    <col min="11" max="11" width="10.125" style="4" customWidth="1"/>
    <col min="12" max="12" width="55.7666666666667"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11.4083333333333" style="2" hidden="1" customWidth="1"/>
    <col min="19" max="19" width="14.525" style="1" customWidth="1"/>
    <col min="20" max="16384" width="9" style="1"/>
  </cols>
  <sheetData>
    <row r="1" ht="45" customHeight="1" spans="1:13">
      <c r="A1" s="10" t="s">
        <v>0</v>
      </c>
      <c r="B1" s="10"/>
      <c r="C1" s="11"/>
      <c r="D1" s="11"/>
      <c r="E1" s="10"/>
      <c r="F1" s="10"/>
      <c r="G1" s="10"/>
      <c r="H1" s="12"/>
      <c r="I1" s="52"/>
      <c r="J1" s="10"/>
      <c r="K1" s="10"/>
      <c r="L1" s="53"/>
      <c r="M1" s="54"/>
    </row>
    <row r="2" customHeight="1" spans="1:13">
      <c r="A2" s="13"/>
      <c r="B2" s="14"/>
      <c r="C2" s="15"/>
      <c r="D2" s="15"/>
      <c r="E2" s="14"/>
      <c r="F2" s="14"/>
      <c r="G2" s="14"/>
      <c r="H2" s="16"/>
      <c r="I2" s="55"/>
      <c r="J2" s="14"/>
      <c r="K2" s="14"/>
      <c r="L2" s="56"/>
      <c r="M2" s="57"/>
    </row>
    <row r="3" ht="106" customHeight="1" spans="1:13">
      <c r="A3" s="17" t="s">
        <v>1</v>
      </c>
      <c r="B3" s="18" t="s">
        <v>2</v>
      </c>
      <c r="C3" s="17" t="s">
        <v>3</v>
      </c>
      <c r="D3" s="17" t="s">
        <v>4</v>
      </c>
      <c r="E3" s="17" t="s">
        <v>5</v>
      </c>
      <c r="F3" s="17" t="s">
        <v>6</v>
      </c>
      <c r="G3" s="17" t="s">
        <v>7</v>
      </c>
      <c r="H3" s="19" t="s">
        <v>8</v>
      </c>
      <c r="I3" s="58" t="s">
        <v>9</v>
      </c>
      <c r="J3" s="58" t="s">
        <v>10</v>
      </c>
      <c r="K3" s="58" t="s">
        <v>11</v>
      </c>
      <c r="L3" s="59" t="s">
        <v>12</v>
      </c>
      <c r="M3" s="60"/>
    </row>
    <row r="4" s="1" customFormat="1" ht="65" customHeight="1" spans="1:18">
      <c r="A4" s="20">
        <v>1</v>
      </c>
      <c r="B4" s="20" t="s">
        <v>13</v>
      </c>
      <c r="C4" s="20" t="s">
        <v>14</v>
      </c>
      <c r="D4" s="20" t="s">
        <v>15</v>
      </c>
      <c r="E4" s="20">
        <f>G4-F4</f>
        <v>7304</v>
      </c>
      <c r="F4" s="21">
        <v>43774</v>
      </c>
      <c r="G4" s="21">
        <v>51078</v>
      </c>
      <c r="H4" s="22">
        <v>146793</v>
      </c>
      <c r="I4" s="61" t="s">
        <v>16</v>
      </c>
      <c r="J4" s="20">
        <f>G4-R4</f>
        <v>6974</v>
      </c>
      <c r="K4" s="21" t="s">
        <v>17</v>
      </c>
      <c r="L4" s="62" t="s">
        <v>18</v>
      </c>
      <c r="M4" s="63" t="s">
        <v>19</v>
      </c>
      <c r="N4" s="64"/>
      <c r="O4" s="65"/>
      <c r="P4" s="64"/>
      <c r="Q4" s="64"/>
      <c r="R4" s="21">
        <v>44104</v>
      </c>
    </row>
    <row r="5" s="1" customFormat="1" ht="64" customHeight="1" spans="1:18">
      <c r="A5" s="20">
        <v>2</v>
      </c>
      <c r="B5" s="20" t="s">
        <v>20</v>
      </c>
      <c r="C5" s="20" t="s">
        <v>14</v>
      </c>
      <c r="D5" s="20" t="s">
        <v>15</v>
      </c>
      <c r="E5" s="20">
        <f>G5-F5</f>
        <v>7304</v>
      </c>
      <c r="F5" s="21">
        <v>43850</v>
      </c>
      <c r="G5" s="21">
        <v>51154</v>
      </c>
      <c r="H5" s="22">
        <v>487346</v>
      </c>
      <c r="I5" s="61" t="s">
        <v>21</v>
      </c>
      <c r="J5" s="20">
        <f>G5-R5</f>
        <v>7050</v>
      </c>
      <c r="K5" s="21" t="s">
        <v>17</v>
      </c>
      <c r="L5" s="62" t="s">
        <v>22</v>
      </c>
      <c r="M5" s="63" t="s">
        <v>19</v>
      </c>
      <c r="N5" s="64"/>
      <c r="O5" s="65"/>
      <c r="P5" s="64"/>
      <c r="Q5" s="64"/>
      <c r="R5" s="21">
        <v>44104</v>
      </c>
    </row>
    <row r="6" s="1" customFormat="1" ht="59" customHeight="1" spans="1:18">
      <c r="A6" s="20">
        <v>3</v>
      </c>
      <c r="B6" s="20" t="s">
        <v>23</v>
      </c>
      <c r="C6" s="20" t="s">
        <v>14</v>
      </c>
      <c r="D6" s="20" t="s">
        <v>15</v>
      </c>
      <c r="E6" s="20">
        <f>G6-F6</f>
        <v>7304</v>
      </c>
      <c r="F6" s="21">
        <v>43922</v>
      </c>
      <c r="G6" s="21">
        <v>51226</v>
      </c>
      <c r="H6" s="22">
        <v>398746</v>
      </c>
      <c r="I6" s="61" t="s">
        <v>24</v>
      </c>
      <c r="J6" s="20">
        <f>G6-R6</f>
        <v>7122</v>
      </c>
      <c r="K6" s="21" t="s">
        <v>17</v>
      </c>
      <c r="L6" s="62" t="s">
        <v>22</v>
      </c>
      <c r="M6" s="66"/>
      <c r="N6" s="64"/>
      <c r="O6" s="65"/>
      <c r="P6" s="64"/>
      <c r="Q6" s="64"/>
      <c r="R6" s="21">
        <v>44104</v>
      </c>
    </row>
    <row r="7" s="1" customFormat="1" ht="68" customHeight="1" spans="1:18">
      <c r="A7" s="20">
        <v>4</v>
      </c>
      <c r="B7" s="20" t="s">
        <v>25</v>
      </c>
      <c r="C7" s="20" t="s">
        <v>14</v>
      </c>
      <c r="D7" s="20" t="s">
        <v>15</v>
      </c>
      <c r="E7" s="20" t="s">
        <v>26</v>
      </c>
      <c r="F7" s="21" t="s">
        <v>27</v>
      </c>
      <c r="G7" s="21" t="s">
        <v>28</v>
      </c>
      <c r="H7" s="22">
        <v>32785</v>
      </c>
      <c r="I7" s="61" t="s">
        <v>29</v>
      </c>
      <c r="J7" s="21" t="s">
        <v>28</v>
      </c>
      <c r="K7" s="21" t="s">
        <v>17</v>
      </c>
      <c r="L7" s="62" t="s">
        <v>30</v>
      </c>
      <c r="M7" s="66"/>
      <c r="N7" s="64"/>
      <c r="O7" s="65"/>
      <c r="P7" s="64"/>
      <c r="Q7" s="64"/>
      <c r="R7" s="21">
        <v>44104</v>
      </c>
    </row>
    <row r="8" s="2" customFormat="1" ht="106" customHeight="1" spans="1:18">
      <c r="A8" s="20">
        <v>5</v>
      </c>
      <c r="B8" s="20" t="s">
        <v>31</v>
      </c>
      <c r="C8" s="20" t="s">
        <v>14</v>
      </c>
      <c r="D8" s="20" t="s">
        <v>32</v>
      </c>
      <c r="E8" s="20">
        <v>1093</v>
      </c>
      <c r="F8" s="21">
        <v>43090</v>
      </c>
      <c r="G8" s="21">
        <v>44183</v>
      </c>
      <c r="H8" s="22">
        <v>16372</v>
      </c>
      <c r="I8" s="61" t="s">
        <v>33</v>
      </c>
      <c r="J8" s="20">
        <f>G8-R8</f>
        <v>79</v>
      </c>
      <c r="K8" s="21" t="s">
        <v>17</v>
      </c>
      <c r="L8" s="62" t="s">
        <v>34</v>
      </c>
      <c r="M8" s="66"/>
      <c r="N8" s="67">
        <v>43251</v>
      </c>
      <c r="O8" s="65">
        <v>43350</v>
      </c>
      <c r="P8" s="65">
        <v>43420</v>
      </c>
      <c r="Q8" s="64" t="e">
        <f>#REF!-P8</f>
        <v>#REF!</v>
      </c>
      <c r="R8" s="21">
        <v>44104</v>
      </c>
    </row>
    <row r="9" s="2" customFormat="1" ht="106" customHeight="1" spans="1:18">
      <c r="A9" s="20">
        <v>6</v>
      </c>
      <c r="B9" s="20" t="s">
        <v>35</v>
      </c>
      <c r="C9" s="20" t="s">
        <v>14</v>
      </c>
      <c r="D9" s="20" t="s">
        <v>32</v>
      </c>
      <c r="E9" s="20">
        <v>1096</v>
      </c>
      <c r="F9" s="21">
        <v>43021</v>
      </c>
      <c r="G9" s="21">
        <v>44117</v>
      </c>
      <c r="H9" s="22">
        <v>20000</v>
      </c>
      <c r="I9" s="61" t="s">
        <v>36</v>
      </c>
      <c r="J9" s="20">
        <f>G9-R9</f>
        <v>13</v>
      </c>
      <c r="K9" s="20" t="s">
        <v>17</v>
      </c>
      <c r="L9" s="62" t="s">
        <v>37</v>
      </c>
      <c r="M9" s="66"/>
      <c r="N9" s="67">
        <v>43251</v>
      </c>
      <c r="O9" s="65">
        <v>43350</v>
      </c>
      <c r="P9" s="65">
        <v>43420</v>
      </c>
      <c r="Q9" s="64">
        <f>G9-P9</f>
        <v>697</v>
      </c>
      <c r="R9" s="21">
        <v>44104</v>
      </c>
    </row>
    <row r="10" s="2" customFormat="1" ht="106" customHeight="1" spans="1:18">
      <c r="A10" s="20">
        <v>7</v>
      </c>
      <c r="B10" s="20" t="s">
        <v>38</v>
      </c>
      <c r="C10" s="20" t="s">
        <v>14</v>
      </c>
      <c r="D10" s="20" t="s">
        <v>32</v>
      </c>
      <c r="E10" s="20">
        <v>1095</v>
      </c>
      <c r="F10" s="21">
        <v>43063</v>
      </c>
      <c r="G10" s="21">
        <v>44158</v>
      </c>
      <c r="H10" s="22">
        <v>5095</v>
      </c>
      <c r="I10" s="61" t="s">
        <v>33</v>
      </c>
      <c r="J10" s="20">
        <f>G10-R10</f>
        <v>54</v>
      </c>
      <c r="K10" s="20"/>
      <c r="L10" s="62"/>
      <c r="M10" s="66"/>
      <c r="N10" s="67">
        <v>43251</v>
      </c>
      <c r="O10" s="65">
        <v>43350</v>
      </c>
      <c r="P10" s="65">
        <v>43420</v>
      </c>
      <c r="Q10" s="64">
        <f>G10-P10</f>
        <v>738</v>
      </c>
      <c r="R10" s="21">
        <v>44104</v>
      </c>
    </row>
    <row r="11" s="2" customFormat="1" ht="106" customHeight="1" spans="1:18">
      <c r="A11" s="20">
        <v>8</v>
      </c>
      <c r="B11" s="20" t="s">
        <v>39</v>
      </c>
      <c r="C11" s="20" t="s">
        <v>14</v>
      </c>
      <c r="D11" s="20" t="s">
        <v>32</v>
      </c>
      <c r="E11" s="20">
        <f>G11-F11</f>
        <v>363</v>
      </c>
      <c r="F11" s="21">
        <v>43819</v>
      </c>
      <c r="G11" s="21">
        <v>44182</v>
      </c>
      <c r="H11" s="22">
        <v>25000</v>
      </c>
      <c r="I11" s="61">
        <v>0.0528</v>
      </c>
      <c r="J11" s="20">
        <f>G11-R11</f>
        <v>78</v>
      </c>
      <c r="K11" s="20" t="s">
        <v>40</v>
      </c>
      <c r="L11" s="62" t="s">
        <v>41</v>
      </c>
      <c r="M11" s="68"/>
      <c r="N11" s="69">
        <v>43251</v>
      </c>
      <c r="O11" s="65">
        <v>43350</v>
      </c>
      <c r="P11" s="65">
        <v>43420</v>
      </c>
      <c r="Q11" s="64">
        <f t="shared" ref="Q11:Q12" si="0">G11-P11</f>
        <v>762</v>
      </c>
      <c r="R11" s="21">
        <v>44104</v>
      </c>
    </row>
    <row r="12" s="2" customFormat="1" ht="106" customHeight="1" spans="1:18">
      <c r="A12" s="20">
        <v>9</v>
      </c>
      <c r="B12" s="20" t="s">
        <v>42</v>
      </c>
      <c r="C12" s="20" t="s">
        <v>14</v>
      </c>
      <c r="D12" s="20" t="s">
        <v>32</v>
      </c>
      <c r="E12" s="20">
        <v>345</v>
      </c>
      <c r="F12" s="21">
        <v>43837</v>
      </c>
      <c r="G12" s="21">
        <v>44182</v>
      </c>
      <c r="H12" s="22">
        <v>3200</v>
      </c>
      <c r="I12" s="61">
        <v>0.0528</v>
      </c>
      <c r="J12" s="20">
        <f>G12-R12</f>
        <v>78</v>
      </c>
      <c r="K12" s="20" t="s">
        <v>40</v>
      </c>
      <c r="L12" s="62" t="s">
        <v>43</v>
      </c>
      <c r="M12" s="68"/>
      <c r="N12" s="69">
        <v>43251</v>
      </c>
      <c r="O12" s="65">
        <v>43350</v>
      </c>
      <c r="P12" s="65">
        <v>43420</v>
      </c>
      <c r="Q12" s="64">
        <f t="shared" si="0"/>
        <v>762</v>
      </c>
      <c r="R12" s="21">
        <v>44104</v>
      </c>
    </row>
    <row r="13" s="1" customFormat="1" ht="106" customHeight="1" spans="1:18">
      <c r="A13" s="20">
        <v>10</v>
      </c>
      <c r="B13" s="20" t="s">
        <v>44</v>
      </c>
      <c r="C13" s="20" t="s">
        <v>14</v>
      </c>
      <c r="D13" s="20" t="s">
        <v>32</v>
      </c>
      <c r="E13" s="20">
        <f>G13-F13</f>
        <v>364</v>
      </c>
      <c r="F13" s="21">
        <v>43748</v>
      </c>
      <c r="G13" s="21">
        <v>44112</v>
      </c>
      <c r="H13" s="22">
        <v>24000</v>
      </c>
      <c r="I13" s="61">
        <v>0.052</v>
      </c>
      <c r="J13" s="20">
        <f t="shared" ref="J13:J28" si="1">G13-R13</f>
        <v>8</v>
      </c>
      <c r="K13" s="21" t="s">
        <v>17</v>
      </c>
      <c r="L13" s="62" t="s">
        <v>45</v>
      </c>
      <c r="M13" s="63" t="s">
        <v>19</v>
      </c>
      <c r="N13" s="64"/>
      <c r="O13" s="65"/>
      <c r="P13" s="64"/>
      <c r="Q13" s="64"/>
      <c r="R13" s="21">
        <v>44104</v>
      </c>
    </row>
    <row r="14" s="1" customFormat="1" ht="106" customHeight="1" spans="1:18">
      <c r="A14" s="20">
        <v>11</v>
      </c>
      <c r="B14" s="20" t="s">
        <v>46</v>
      </c>
      <c r="C14" s="20" t="s">
        <v>14</v>
      </c>
      <c r="D14" s="20" t="s">
        <v>47</v>
      </c>
      <c r="E14" s="20">
        <f t="shared" ref="E14:E26" si="2">G14-F14</f>
        <v>363</v>
      </c>
      <c r="F14" s="21">
        <v>43832</v>
      </c>
      <c r="G14" s="21">
        <v>44195</v>
      </c>
      <c r="H14" s="22">
        <v>17190</v>
      </c>
      <c r="I14" s="61">
        <v>0.0508</v>
      </c>
      <c r="J14" s="20">
        <f t="shared" si="1"/>
        <v>91</v>
      </c>
      <c r="K14" s="21" t="s">
        <v>17</v>
      </c>
      <c r="L14" s="62" t="s">
        <v>48</v>
      </c>
      <c r="M14" s="63" t="s">
        <v>19</v>
      </c>
      <c r="N14" s="64"/>
      <c r="O14" s="65"/>
      <c r="P14" s="64"/>
      <c r="Q14" s="64"/>
      <c r="R14" s="21">
        <v>44104</v>
      </c>
    </row>
    <row r="15" s="1" customFormat="1" ht="106" customHeight="1" spans="1:18">
      <c r="A15" s="20">
        <v>12</v>
      </c>
      <c r="B15" s="20" t="s">
        <v>49</v>
      </c>
      <c r="C15" s="20" t="s">
        <v>14</v>
      </c>
      <c r="D15" s="20" t="s">
        <v>47</v>
      </c>
      <c r="E15" s="20">
        <f t="shared" si="2"/>
        <v>282</v>
      </c>
      <c r="F15" s="21">
        <v>43844</v>
      </c>
      <c r="G15" s="21">
        <v>44126</v>
      </c>
      <c r="H15" s="22">
        <v>14765</v>
      </c>
      <c r="I15" s="61">
        <v>0.0488</v>
      </c>
      <c r="J15" s="20">
        <f t="shared" si="1"/>
        <v>22</v>
      </c>
      <c r="K15" s="21" t="s">
        <v>17</v>
      </c>
      <c r="L15" s="62" t="s">
        <v>48</v>
      </c>
      <c r="M15" s="63" t="s">
        <v>19</v>
      </c>
      <c r="N15" s="64"/>
      <c r="O15" s="65"/>
      <c r="P15" s="64"/>
      <c r="Q15" s="64"/>
      <c r="R15" s="21">
        <v>44104</v>
      </c>
    </row>
    <row r="16" s="1" customFormat="1" ht="106" customHeight="1" spans="1:18">
      <c r="A16" s="20">
        <v>13</v>
      </c>
      <c r="B16" s="20" t="s">
        <v>50</v>
      </c>
      <c r="C16" s="20" t="s">
        <v>14</v>
      </c>
      <c r="D16" s="20" t="s">
        <v>47</v>
      </c>
      <c r="E16" s="20">
        <f t="shared" si="2"/>
        <v>282</v>
      </c>
      <c r="F16" s="21">
        <v>43851</v>
      </c>
      <c r="G16" s="21">
        <v>44133</v>
      </c>
      <c r="H16" s="22">
        <v>6974</v>
      </c>
      <c r="I16" s="61">
        <v>0.048</v>
      </c>
      <c r="J16" s="20">
        <f t="shared" si="1"/>
        <v>29</v>
      </c>
      <c r="K16" s="21" t="s">
        <v>17</v>
      </c>
      <c r="L16" s="62" t="s">
        <v>48</v>
      </c>
      <c r="M16" s="63" t="s">
        <v>19</v>
      </c>
      <c r="N16" s="64"/>
      <c r="O16" s="65"/>
      <c r="P16" s="64"/>
      <c r="Q16" s="64"/>
      <c r="R16" s="21">
        <v>44104</v>
      </c>
    </row>
    <row r="17" s="1" customFormat="1" ht="106" customHeight="1" spans="1:18">
      <c r="A17" s="20">
        <v>14</v>
      </c>
      <c r="B17" s="20" t="s">
        <v>51</v>
      </c>
      <c r="C17" s="20" t="s">
        <v>14</v>
      </c>
      <c r="D17" s="20" t="s">
        <v>47</v>
      </c>
      <c r="E17" s="20">
        <f t="shared" si="2"/>
        <v>366</v>
      </c>
      <c r="F17" s="21">
        <v>43851</v>
      </c>
      <c r="G17" s="21">
        <v>44217</v>
      </c>
      <c r="H17" s="22">
        <v>14003</v>
      </c>
      <c r="I17" s="61">
        <v>0.0488</v>
      </c>
      <c r="J17" s="20">
        <f t="shared" si="1"/>
        <v>113</v>
      </c>
      <c r="K17" s="21" t="s">
        <v>17</v>
      </c>
      <c r="L17" s="62" t="s">
        <v>48</v>
      </c>
      <c r="M17" s="63" t="s">
        <v>19</v>
      </c>
      <c r="N17" s="64"/>
      <c r="O17" s="65"/>
      <c r="P17" s="64"/>
      <c r="Q17" s="64"/>
      <c r="R17" s="21">
        <v>44104</v>
      </c>
    </row>
    <row r="18" s="1" customFormat="1" ht="86.1" customHeight="1" spans="1:18">
      <c r="A18" s="20">
        <v>15</v>
      </c>
      <c r="B18" s="20" t="s">
        <v>52</v>
      </c>
      <c r="C18" s="20" t="s">
        <v>14</v>
      </c>
      <c r="D18" s="20" t="s">
        <v>47</v>
      </c>
      <c r="E18" s="20">
        <f t="shared" si="2"/>
        <v>366</v>
      </c>
      <c r="F18" s="21">
        <v>43865</v>
      </c>
      <c r="G18" s="21">
        <v>44231</v>
      </c>
      <c r="H18" s="22">
        <v>25660</v>
      </c>
      <c r="I18" s="61">
        <v>0.05</v>
      </c>
      <c r="J18" s="20">
        <f t="shared" si="1"/>
        <v>127</v>
      </c>
      <c r="K18" s="21" t="s">
        <v>17</v>
      </c>
      <c r="L18" s="62" t="s">
        <v>53</v>
      </c>
      <c r="M18" s="63" t="s">
        <v>19</v>
      </c>
      <c r="N18" s="64"/>
      <c r="O18" s="65"/>
      <c r="P18" s="64"/>
      <c r="Q18" s="64"/>
      <c r="R18" s="21">
        <v>44104</v>
      </c>
    </row>
    <row r="19" s="1" customFormat="1" ht="86.1" customHeight="1" spans="1:18">
      <c r="A19" s="20">
        <v>16</v>
      </c>
      <c r="B19" s="20" t="s">
        <v>54</v>
      </c>
      <c r="C19" s="20" t="s">
        <v>14</v>
      </c>
      <c r="D19" s="20" t="s">
        <v>32</v>
      </c>
      <c r="E19" s="20">
        <f t="shared" si="2"/>
        <v>281</v>
      </c>
      <c r="F19" s="21">
        <v>43866</v>
      </c>
      <c r="G19" s="21">
        <v>44147</v>
      </c>
      <c r="H19" s="22">
        <v>5961</v>
      </c>
      <c r="I19" s="61">
        <v>0.048</v>
      </c>
      <c r="J19" s="20">
        <f t="shared" si="1"/>
        <v>43</v>
      </c>
      <c r="K19" s="21" t="s">
        <v>17</v>
      </c>
      <c r="L19" s="62" t="s">
        <v>53</v>
      </c>
      <c r="M19" s="63" t="s">
        <v>19</v>
      </c>
      <c r="N19" s="64"/>
      <c r="O19" s="65"/>
      <c r="P19" s="64"/>
      <c r="Q19" s="64"/>
      <c r="R19" s="21">
        <v>44104</v>
      </c>
    </row>
    <row r="20" s="1" customFormat="1" ht="86.1" customHeight="1" spans="1:18">
      <c r="A20" s="20">
        <v>17</v>
      </c>
      <c r="B20" s="20" t="s">
        <v>55</v>
      </c>
      <c r="C20" s="20" t="s">
        <v>14</v>
      </c>
      <c r="D20" s="20" t="s">
        <v>47</v>
      </c>
      <c r="E20" s="20">
        <f t="shared" si="2"/>
        <v>345</v>
      </c>
      <c r="F20" s="21">
        <v>43872</v>
      </c>
      <c r="G20" s="21">
        <v>44217</v>
      </c>
      <c r="H20" s="22">
        <v>11899</v>
      </c>
      <c r="I20" s="61">
        <v>0.0498</v>
      </c>
      <c r="J20" s="20">
        <f t="shared" si="1"/>
        <v>113</v>
      </c>
      <c r="K20" s="21" t="s">
        <v>17</v>
      </c>
      <c r="L20" s="62" t="s">
        <v>53</v>
      </c>
      <c r="M20" s="63" t="s">
        <v>19</v>
      </c>
      <c r="N20" s="64"/>
      <c r="O20" s="65"/>
      <c r="P20" s="64"/>
      <c r="Q20" s="64"/>
      <c r="R20" s="21">
        <v>44104</v>
      </c>
    </row>
    <row r="21" s="1" customFormat="1" ht="86.1" customHeight="1" spans="1:18">
      <c r="A21" s="20">
        <v>18</v>
      </c>
      <c r="B21" s="20" t="s">
        <v>56</v>
      </c>
      <c r="C21" s="20" t="s">
        <v>14</v>
      </c>
      <c r="D21" s="20" t="s">
        <v>47</v>
      </c>
      <c r="E21" s="20">
        <f t="shared" si="2"/>
        <v>345</v>
      </c>
      <c r="F21" s="21">
        <v>43879</v>
      </c>
      <c r="G21" s="21">
        <v>44224</v>
      </c>
      <c r="H21" s="22">
        <v>20140</v>
      </c>
      <c r="I21" s="61">
        <v>0.0498</v>
      </c>
      <c r="J21" s="20">
        <f t="shared" si="1"/>
        <v>120</v>
      </c>
      <c r="K21" s="21" t="s">
        <v>17</v>
      </c>
      <c r="L21" s="62" t="s">
        <v>48</v>
      </c>
      <c r="M21" s="63" t="s">
        <v>19</v>
      </c>
      <c r="N21" s="64"/>
      <c r="O21" s="65"/>
      <c r="P21" s="64"/>
      <c r="Q21" s="64"/>
      <c r="R21" s="21">
        <v>44104</v>
      </c>
    </row>
    <row r="22" s="1" customFormat="1" ht="94" customHeight="1" spans="1:18">
      <c r="A22" s="20">
        <v>19</v>
      </c>
      <c r="B22" s="20" t="s">
        <v>57</v>
      </c>
      <c r="C22" s="20" t="s">
        <v>14</v>
      </c>
      <c r="D22" s="20" t="s">
        <v>47</v>
      </c>
      <c r="E22" s="20">
        <f t="shared" si="2"/>
        <v>345</v>
      </c>
      <c r="F22" s="21">
        <v>43886</v>
      </c>
      <c r="G22" s="21">
        <v>44231</v>
      </c>
      <c r="H22" s="22">
        <v>22291</v>
      </c>
      <c r="I22" s="61">
        <v>0.0498</v>
      </c>
      <c r="J22" s="20">
        <f t="shared" si="1"/>
        <v>127</v>
      </c>
      <c r="K22" s="21" t="s">
        <v>17</v>
      </c>
      <c r="L22" s="62" t="s">
        <v>48</v>
      </c>
      <c r="M22" s="63" t="s">
        <v>19</v>
      </c>
      <c r="N22" s="64"/>
      <c r="O22" s="65"/>
      <c r="P22" s="64"/>
      <c r="Q22" s="64"/>
      <c r="R22" s="21">
        <v>44104</v>
      </c>
    </row>
    <row r="23" s="1" customFormat="1" ht="94" customHeight="1" spans="1:18">
      <c r="A23" s="20">
        <v>20</v>
      </c>
      <c r="B23" s="20" t="s">
        <v>58</v>
      </c>
      <c r="C23" s="20" t="s">
        <v>14</v>
      </c>
      <c r="D23" s="20" t="s">
        <v>47</v>
      </c>
      <c r="E23" s="20">
        <f t="shared" si="2"/>
        <v>282</v>
      </c>
      <c r="F23" s="21">
        <v>43886</v>
      </c>
      <c r="G23" s="21">
        <v>44168</v>
      </c>
      <c r="H23" s="22">
        <v>2266</v>
      </c>
      <c r="I23" s="61">
        <v>0.0475</v>
      </c>
      <c r="J23" s="20">
        <f t="shared" si="1"/>
        <v>64</v>
      </c>
      <c r="K23" s="21" t="s">
        <v>17</v>
      </c>
      <c r="L23" s="62" t="s">
        <v>48</v>
      </c>
      <c r="M23" s="63" t="s">
        <v>19</v>
      </c>
      <c r="N23" s="64"/>
      <c r="O23" s="65"/>
      <c r="P23" s="64"/>
      <c r="Q23" s="64"/>
      <c r="R23" s="21">
        <v>44104</v>
      </c>
    </row>
    <row r="24" s="1" customFormat="1" ht="124" customHeight="1" spans="1:18">
      <c r="A24" s="20">
        <v>21</v>
      </c>
      <c r="B24" s="20" t="s">
        <v>59</v>
      </c>
      <c r="C24" s="20" t="s">
        <v>14</v>
      </c>
      <c r="D24" s="20" t="s">
        <v>47</v>
      </c>
      <c r="E24" s="20">
        <f t="shared" si="2"/>
        <v>366</v>
      </c>
      <c r="F24" s="21">
        <v>43893</v>
      </c>
      <c r="G24" s="21">
        <v>44259</v>
      </c>
      <c r="H24" s="22">
        <v>28583</v>
      </c>
      <c r="I24" s="61">
        <v>0.0495</v>
      </c>
      <c r="J24" s="20">
        <f t="shared" si="1"/>
        <v>155</v>
      </c>
      <c r="K24" s="21" t="s">
        <v>17</v>
      </c>
      <c r="L24" s="62" t="s">
        <v>48</v>
      </c>
      <c r="M24" s="63" t="s">
        <v>19</v>
      </c>
      <c r="N24" s="64"/>
      <c r="O24" s="65"/>
      <c r="P24" s="64"/>
      <c r="Q24" s="64"/>
      <c r="R24" s="21">
        <v>44104</v>
      </c>
    </row>
    <row r="25" s="1" customFormat="1" ht="124" customHeight="1" spans="1:18">
      <c r="A25" s="20">
        <v>22</v>
      </c>
      <c r="B25" s="20" t="s">
        <v>60</v>
      </c>
      <c r="C25" s="20" t="s">
        <v>14</v>
      </c>
      <c r="D25" s="20" t="s">
        <v>47</v>
      </c>
      <c r="E25" s="20">
        <f t="shared" si="2"/>
        <v>282</v>
      </c>
      <c r="F25" s="21">
        <v>43900</v>
      </c>
      <c r="G25" s="21">
        <v>44182</v>
      </c>
      <c r="H25" s="22">
        <v>3489</v>
      </c>
      <c r="I25" s="61">
        <v>0.0475</v>
      </c>
      <c r="J25" s="20">
        <f t="shared" si="1"/>
        <v>78</v>
      </c>
      <c r="K25" s="21" t="s">
        <v>17</v>
      </c>
      <c r="L25" s="62" t="s">
        <v>61</v>
      </c>
      <c r="M25" s="63" t="s">
        <v>19</v>
      </c>
      <c r="N25" s="64"/>
      <c r="O25" s="65"/>
      <c r="P25" s="64"/>
      <c r="Q25" s="64"/>
      <c r="R25" s="21">
        <v>44104</v>
      </c>
    </row>
    <row r="26" s="1" customFormat="1" ht="96" customHeight="1" spans="1:18">
      <c r="A26" s="20">
        <v>23</v>
      </c>
      <c r="B26" s="20" t="s">
        <v>62</v>
      </c>
      <c r="C26" s="20" t="s">
        <v>14</v>
      </c>
      <c r="D26" s="20" t="s">
        <v>47</v>
      </c>
      <c r="E26" s="20">
        <f t="shared" si="2"/>
        <v>366</v>
      </c>
      <c r="F26" s="21">
        <v>43900</v>
      </c>
      <c r="G26" s="21">
        <v>44266</v>
      </c>
      <c r="H26" s="22">
        <v>19138</v>
      </c>
      <c r="I26" s="61">
        <v>0.0495</v>
      </c>
      <c r="J26" s="20">
        <f t="shared" si="1"/>
        <v>162</v>
      </c>
      <c r="K26" s="21" t="s">
        <v>17</v>
      </c>
      <c r="L26" s="62" t="s">
        <v>61</v>
      </c>
      <c r="M26" s="63" t="s">
        <v>19</v>
      </c>
      <c r="N26" s="64"/>
      <c r="O26" s="65"/>
      <c r="P26" s="64"/>
      <c r="Q26" s="64"/>
      <c r="R26" s="21">
        <v>44104</v>
      </c>
    </row>
    <row r="27" ht="94" customHeight="1" spans="1:18">
      <c r="A27" s="20">
        <v>24</v>
      </c>
      <c r="B27" s="21" t="s">
        <v>63</v>
      </c>
      <c r="C27" s="21" t="s">
        <v>14</v>
      </c>
      <c r="D27" s="20" t="s">
        <v>47</v>
      </c>
      <c r="E27" s="20">
        <v>345</v>
      </c>
      <c r="F27" s="21">
        <v>43907</v>
      </c>
      <c r="G27" s="21">
        <v>44252</v>
      </c>
      <c r="H27" s="22">
        <v>12584</v>
      </c>
      <c r="I27" s="61">
        <v>0.048</v>
      </c>
      <c r="J27" s="20">
        <f t="shared" ref="J27:J40" si="3">G27-R27</f>
        <v>148</v>
      </c>
      <c r="K27" s="21" t="s">
        <v>17</v>
      </c>
      <c r="L27" s="62" t="s">
        <v>61</v>
      </c>
      <c r="M27" s="70"/>
      <c r="N27" s="21"/>
      <c r="O27" s="21"/>
      <c r="P27" s="21"/>
      <c r="Q27" s="21"/>
      <c r="R27" s="21">
        <v>44104</v>
      </c>
    </row>
    <row r="28" ht="107" customHeight="1" spans="1:18">
      <c r="A28" s="20">
        <v>25</v>
      </c>
      <c r="B28" s="21" t="s">
        <v>64</v>
      </c>
      <c r="C28" s="21" t="s">
        <v>14</v>
      </c>
      <c r="D28" s="21" t="s">
        <v>47</v>
      </c>
      <c r="E28" s="20">
        <v>344</v>
      </c>
      <c r="F28" s="21">
        <v>43915</v>
      </c>
      <c r="G28" s="21">
        <v>44259</v>
      </c>
      <c r="H28" s="22">
        <v>2374</v>
      </c>
      <c r="I28" s="61">
        <v>0.0471</v>
      </c>
      <c r="J28" s="20">
        <f t="shared" si="3"/>
        <v>155</v>
      </c>
      <c r="K28" s="21" t="s">
        <v>17</v>
      </c>
      <c r="L28" s="62" t="s">
        <v>48</v>
      </c>
      <c r="N28" s="64"/>
      <c r="O28" s="64"/>
      <c r="P28" s="64"/>
      <c r="Q28" s="64"/>
      <c r="R28" s="21">
        <v>44104</v>
      </c>
    </row>
    <row r="29" ht="186" customHeight="1" spans="1:18">
      <c r="A29" s="20">
        <v>26</v>
      </c>
      <c r="B29" s="21" t="s">
        <v>65</v>
      </c>
      <c r="C29" s="21" t="s">
        <v>14</v>
      </c>
      <c r="D29" s="21" t="s">
        <v>47</v>
      </c>
      <c r="E29" s="20">
        <v>337</v>
      </c>
      <c r="F29" s="21">
        <v>43922</v>
      </c>
      <c r="G29" s="21">
        <v>44259</v>
      </c>
      <c r="H29" s="22">
        <v>2450</v>
      </c>
      <c r="I29" s="61" t="s">
        <v>66</v>
      </c>
      <c r="J29" s="20">
        <f t="shared" si="3"/>
        <v>155</v>
      </c>
      <c r="K29" s="21" t="s">
        <v>17</v>
      </c>
      <c r="L29" s="62" t="s">
        <v>61</v>
      </c>
      <c r="N29" s="64"/>
      <c r="O29" s="64"/>
      <c r="P29" s="64"/>
      <c r="Q29" s="64"/>
      <c r="R29" s="21">
        <v>44104</v>
      </c>
    </row>
    <row r="30" ht="189" customHeight="1" spans="1:18">
      <c r="A30" s="20">
        <v>27</v>
      </c>
      <c r="B30" s="23" t="s">
        <v>67</v>
      </c>
      <c r="C30" s="23" t="s">
        <v>14</v>
      </c>
      <c r="D30" s="23" t="s">
        <v>47</v>
      </c>
      <c r="E30" s="24">
        <v>358</v>
      </c>
      <c r="F30" s="23">
        <v>43922</v>
      </c>
      <c r="G30" s="23">
        <v>44280</v>
      </c>
      <c r="H30" s="25">
        <v>11379</v>
      </c>
      <c r="I30" s="71" t="s">
        <v>68</v>
      </c>
      <c r="J30" s="24">
        <f t="shared" si="3"/>
        <v>176</v>
      </c>
      <c r="K30" s="23" t="s">
        <v>17</v>
      </c>
      <c r="L30" s="72" t="s">
        <v>61</v>
      </c>
      <c r="N30" s="64"/>
      <c r="O30" s="64"/>
      <c r="P30" s="64"/>
      <c r="Q30" s="64"/>
      <c r="R30" s="21">
        <v>44104</v>
      </c>
    </row>
    <row r="31" ht="189" customHeight="1" spans="1:18">
      <c r="A31" s="20">
        <v>28</v>
      </c>
      <c r="B31" s="26" t="s">
        <v>69</v>
      </c>
      <c r="C31" s="21" t="s">
        <v>14</v>
      </c>
      <c r="D31" s="21" t="s">
        <v>47</v>
      </c>
      <c r="E31" s="20">
        <v>344</v>
      </c>
      <c r="F31" s="23">
        <v>43929</v>
      </c>
      <c r="G31" s="23">
        <v>44273</v>
      </c>
      <c r="H31" s="22">
        <v>5778</v>
      </c>
      <c r="I31" s="73" t="s">
        <v>66</v>
      </c>
      <c r="J31" s="20">
        <f t="shared" si="3"/>
        <v>169</v>
      </c>
      <c r="K31" s="21" t="s">
        <v>17</v>
      </c>
      <c r="L31" s="74" t="s">
        <v>70</v>
      </c>
      <c r="M31" s="31"/>
      <c r="N31" s="75"/>
      <c r="O31" s="75"/>
      <c r="P31" s="75"/>
      <c r="Q31" s="75"/>
      <c r="R31" s="21">
        <v>44104</v>
      </c>
    </row>
    <row r="32" ht="88" customHeight="1" spans="1:18">
      <c r="A32" s="20">
        <v>29</v>
      </c>
      <c r="B32" s="27" t="s">
        <v>71</v>
      </c>
      <c r="C32" s="21" t="s">
        <v>14</v>
      </c>
      <c r="D32" s="21" t="s">
        <v>47</v>
      </c>
      <c r="E32" s="20">
        <v>366</v>
      </c>
      <c r="F32" s="21">
        <v>43935</v>
      </c>
      <c r="G32" s="21">
        <v>44301</v>
      </c>
      <c r="H32" s="22">
        <v>5743</v>
      </c>
      <c r="I32" s="73" t="s">
        <v>66</v>
      </c>
      <c r="J32" s="20">
        <f t="shared" si="3"/>
        <v>197</v>
      </c>
      <c r="K32" s="21" t="s">
        <v>17</v>
      </c>
      <c r="L32" s="74" t="s">
        <v>70</v>
      </c>
      <c r="M32" s="31"/>
      <c r="N32" s="75"/>
      <c r="O32" s="75"/>
      <c r="P32" s="75"/>
      <c r="Q32" s="75"/>
      <c r="R32" s="21">
        <v>44104</v>
      </c>
    </row>
    <row r="33" ht="85" customHeight="1" spans="1:18">
      <c r="A33" s="20">
        <v>30</v>
      </c>
      <c r="B33" s="27" t="s">
        <v>72</v>
      </c>
      <c r="C33" s="21" t="s">
        <v>14</v>
      </c>
      <c r="D33" s="21" t="s">
        <v>47</v>
      </c>
      <c r="E33" s="20">
        <v>366</v>
      </c>
      <c r="F33" s="28">
        <v>43942</v>
      </c>
      <c r="G33" s="28">
        <v>44308</v>
      </c>
      <c r="H33" s="22">
        <v>4360</v>
      </c>
      <c r="I33" s="73" t="s">
        <v>66</v>
      </c>
      <c r="J33" s="20">
        <f t="shared" si="3"/>
        <v>204</v>
      </c>
      <c r="K33" s="21" t="s">
        <v>17</v>
      </c>
      <c r="L33" s="74" t="s">
        <v>70</v>
      </c>
      <c r="M33" s="31"/>
      <c r="N33" s="75"/>
      <c r="O33" s="75"/>
      <c r="P33" s="75"/>
      <c r="Q33" s="75"/>
      <c r="R33" s="21">
        <v>44104</v>
      </c>
    </row>
    <row r="34" ht="85" customHeight="1" spans="1:18">
      <c r="A34" s="20">
        <v>31</v>
      </c>
      <c r="B34" s="27" t="s">
        <v>73</v>
      </c>
      <c r="C34" s="21" t="s">
        <v>14</v>
      </c>
      <c r="D34" s="21" t="s">
        <v>47</v>
      </c>
      <c r="E34" s="20">
        <v>366</v>
      </c>
      <c r="F34" s="28">
        <v>43949</v>
      </c>
      <c r="G34" s="28">
        <v>44315</v>
      </c>
      <c r="H34" s="22">
        <v>4210</v>
      </c>
      <c r="I34" s="73" t="s">
        <v>66</v>
      </c>
      <c r="J34" s="20">
        <f t="shared" si="3"/>
        <v>211</v>
      </c>
      <c r="K34" s="21" t="s">
        <v>17</v>
      </c>
      <c r="L34" s="74" t="s">
        <v>70</v>
      </c>
      <c r="N34" s="64"/>
      <c r="O34" s="64"/>
      <c r="P34" s="64"/>
      <c r="Q34" s="64"/>
      <c r="R34" s="21">
        <v>44104</v>
      </c>
    </row>
    <row r="35" ht="85" customHeight="1" spans="1:18">
      <c r="A35" s="20">
        <v>32</v>
      </c>
      <c r="B35" s="27" t="s">
        <v>74</v>
      </c>
      <c r="C35" s="21" t="s">
        <v>14</v>
      </c>
      <c r="D35" s="21" t="s">
        <v>47</v>
      </c>
      <c r="E35" s="20">
        <v>357</v>
      </c>
      <c r="F35" s="21">
        <v>43958</v>
      </c>
      <c r="G35" s="29">
        <v>44315</v>
      </c>
      <c r="H35" s="22">
        <v>9134</v>
      </c>
      <c r="I35" s="73" t="s">
        <v>75</v>
      </c>
      <c r="J35" s="20">
        <f t="shared" si="3"/>
        <v>211</v>
      </c>
      <c r="K35" s="21" t="s">
        <v>17</v>
      </c>
      <c r="L35" s="74" t="s">
        <v>70</v>
      </c>
      <c r="N35" s="64"/>
      <c r="O35" s="64"/>
      <c r="P35" s="64"/>
      <c r="Q35" s="64"/>
      <c r="R35" s="21">
        <v>44104</v>
      </c>
    </row>
    <row r="36" ht="129" customHeight="1" spans="1:18">
      <c r="A36" s="20">
        <v>33</v>
      </c>
      <c r="B36" s="27" t="s">
        <v>76</v>
      </c>
      <c r="C36" s="27" t="s">
        <v>14</v>
      </c>
      <c r="D36" s="27" t="s">
        <v>47</v>
      </c>
      <c r="E36" s="20">
        <v>352</v>
      </c>
      <c r="F36" s="21">
        <v>43963</v>
      </c>
      <c r="G36" s="21">
        <v>44315</v>
      </c>
      <c r="H36" s="22">
        <v>14085</v>
      </c>
      <c r="I36" s="73" t="s">
        <v>77</v>
      </c>
      <c r="J36" s="20">
        <f t="shared" si="3"/>
        <v>211</v>
      </c>
      <c r="K36" s="21" t="s">
        <v>17</v>
      </c>
      <c r="L36" s="74" t="s">
        <v>70</v>
      </c>
      <c r="N36" s="64"/>
      <c r="O36" s="64"/>
      <c r="P36" s="64"/>
      <c r="Q36" s="64"/>
      <c r="R36" s="21">
        <v>44104</v>
      </c>
    </row>
    <row r="37" ht="129" customHeight="1" spans="1:18">
      <c r="A37" s="20">
        <v>34</v>
      </c>
      <c r="B37" s="27" t="s">
        <v>78</v>
      </c>
      <c r="C37" s="27" t="s">
        <v>14</v>
      </c>
      <c r="D37" s="27" t="s">
        <v>47</v>
      </c>
      <c r="E37" s="20">
        <v>359</v>
      </c>
      <c r="F37" s="21">
        <v>43970</v>
      </c>
      <c r="G37" s="21">
        <v>44329</v>
      </c>
      <c r="H37" s="22">
        <v>11601</v>
      </c>
      <c r="I37" s="73" t="s">
        <v>77</v>
      </c>
      <c r="J37" s="20">
        <f t="shared" si="3"/>
        <v>225</v>
      </c>
      <c r="K37" s="21" t="s">
        <v>17</v>
      </c>
      <c r="L37" s="74" t="s">
        <v>48</v>
      </c>
      <c r="N37" s="64"/>
      <c r="O37" s="64"/>
      <c r="P37" s="64"/>
      <c r="Q37" s="64"/>
      <c r="R37" s="21">
        <v>44104</v>
      </c>
    </row>
    <row r="38" ht="129" customHeight="1" spans="1:18">
      <c r="A38" s="20">
        <v>35</v>
      </c>
      <c r="B38" s="30" t="s">
        <v>79</v>
      </c>
      <c r="C38" s="30" t="s">
        <v>14</v>
      </c>
      <c r="D38" s="30" t="s">
        <v>47</v>
      </c>
      <c r="E38" s="24">
        <v>246</v>
      </c>
      <c r="F38" s="23">
        <v>43971</v>
      </c>
      <c r="G38" s="23">
        <v>44217</v>
      </c>
      <c r="H38" s="25">
        <v>8643</v>
      </c>
      <c r="I38" s="76" t="s">
        <v>80</v>
      </c>
      <c r="J38" s="24">
        <f t="shared" si="3"/>
        <v>113</v>
      </c>
      <c r="K38" s="23" t="s">
        <v>17</v>
      </c>
      <c r="L38" s="77" t="s">
        <v>48</v>
      </c>
      <c r="N38" s="64"/>
      <c r="O38" s="64"/>
      <c r="P38" s="64"/>
      <c r="Q38" s="64"/>
      <c r="R38" s="21">
        <v>44104</v>
      </c>
    </row>
    <row r="39" ht="133" customHeight="1" spans="1:18">
      <c r="A39" s="20">
        <v>36</v>
      </c>
      <c r="B39" s="20" t="s">
        <v>81</v>
      </c>
      <c r="C39" s="27" t="s">
        <v>14</v>
      </c>
      <c r="D39" s="27" t="s">
        <v>47</v>
      </c>
      <c r="E39" s="20">
        <v>359</v>
      </c>
      <c r="F39" s="23">
        <v>43977</v>
      </c>
      <c r="G39" s="23">
        <v>44336</v>
      </c>
      <c r="H39" s="22">
        <v>14649</v>
      </c>
      <c r="I39" s="61" t="s">
        <v>82</v>
      </c>
      <c r="J39" s="24">
        <f t="shared" si="3"/>
        <v>232</v>
      </c>
      <c r="K39" s="21" t="s">
        <v>17</v>
      </c>
      <c r="L39" s="74" t="s">
        <v>48</v>
      </c>
      <c r="N39" s="64"/>
      <c r="O39" s="64"/>
      <c r="P39" s="64"/>
      <c r="Q39" s="64"/>
      <c r="R39" s="21">
        <v>44104</v>
      </c>
    </row>
    <row r="40" ht="133" customHeight="1" spans="1:18">
      <c r="A40" s="20">
        <v>37</v>
      </c>
      <c r="B40" s="24" t="s">
        <v>83</v>
      </c>
      <c r="C40" s="30" t="s">
        <v>14</v>
      </c>
      <c r="D40" s="30" t="s">
        <v>47</v>
      </c>
      <c r="E40" s="24">
        <v>246</v>
      </c>
      <c r="F40" s="23">
        <v>43978</v>
      </c>
      <c r="G40" s="23">
        <v>44224</v>
      </c>
      <c r="H40" s="25">
        <v>6462</v>
      </c>
      <c r="I40" s="71" t="s">
        <v>80</v>
      </c>
      <c r="J40" s="24">
        <f t="shared" si="3"/>
        <v>120</v>
      </c>
      <c r="K40" s="23" t="s">
        <v>17</v>
      </c>
      <c r="L40" s="77" t="s">
        <v>48</v>
      </c>
      <c r="M40" s="66"/>
      <c r="N40" s="78"/>
      <c r="O40" s="78"/>
      <c r="P40" s="78"/>
      <c r="Q40" s="78"/>
      <c r="R40" s="21">
        <v>44104</v>
      </c>
    </row>
    <row r="41" ht="133" customHeight="1" spans="1:18">
      <c r="A41" s="20">
        <v>38</v>
      </c>
      <c r="B41" s="31" t="s">
        <v>84</v>
      </c>
      <c r="C41" s="27" t="s">
        <v>14</v>
      </c>
      <c r="D41" s="27" t="s">
        <v>47</v>
      </c>
      <c r="E41" s="31">
        <v>135</v>
      </c>
      <c r="F41" s="21">
        <v>43984</v>
      </c>
      <c r="G41" s="21">
        <v>44119</v>
      </c>
      <c r="H41" s="32">
        <v>20653</v>
      </c>
      <c r="I41" s="79" t="s">
        <v>85</v>
      </c>
      <c r="J41" s="24">
        <f t="shared" ref="J41:J68" si="4">G41-R41</f>
        <v>15</v>
      </c>
      <c r="K41" s="21" t="s">
        <v>17</v>
      </c>
      <c r="L41" s="31" t="s">
        <v>70</v>
      </c>
      <c r="M41" s="66"/>
      <c r="N41" s="78"/>
      <c r="O41" s="78"/>
      <c r="P41" s="78"/>
      <c r="Q41" s="78"/>
      <c r="R41" s="21">
        <v>44104</v>
      </c>
    </row>
    <row r="42" ht="133" customHeight="1" spans="1:18">
      <c r="A42" s="20">
        <v>39</v>
      </c>
      <c r="B42" s="31" t="s">
        <v>86</v>
      </c>
      <c r="C42" s="27" t="s">
        <v>14</v>
      </c>
      <c r="D42" s="27" t="s">
        <v>47</v>
      </c>
      <c r="E42" s="31">
        <v>358</v>
      </c>
      <c r="F42" s="21">
        <v>43985</v>
      </c>
      <c r="G42" s="21">
        <v>44343</v>
      </c>
      <c r="H42" s="32">
        <v>16153</v>
      </c>
      <c r="I42" s="79" t="s">
        <v>82</v>
      </c>
      <c r="J42" s="24">
        <f t="shared" si="4"/>
        <v>239</v>
      </c>
      <c r="K42" s="21" t="s">
        <v>17</v>
      </c>
      <c r="L42" s="31" t="s">
        <v>70</v>
      </c>
      <c r="M42" s="66"/>
      <c r="N42" s="78"/>
      <c r="O42" s="78"/>
      <c r="P42" s="78"/>
      <c r="Q42" s="78"/>
      <c r="R42" s="21">
        <v>44104</v>
      </c>
    </row>
    <row r="43" ht="60" customHeight="1" spans="1:18">
      <c r="A43" s="20">
        <v>40</v>
      </c>
      <c r="B43" s="33" t="s">
        <v>87</v>
      </c>
      <c r="C43" s="27" t="s">
        <v>14</v>
      </c>
      <c r="D43" s="27" t="s">
        <v>32</v>
      </c>
      <c r="E43" s="20">
        <v>141</v>
      </c>
      <c r="F43" s="21">
        <v>43992</v>
      </c>
      <c r="G43" s="21">
        <v>44133</v>
      </c>
      <c r="H43" s="22">
        <v>10452</v>
      </c>
      <c r="I43" s="61">
        <v>0.0425</v>
      </c>
      <c r="J43" s="20">
        <f t="shared" si="4"/>
        <v>29</v>
      </c>
      <c r="K43" s="21" t="s">
        <v>17</v>
      </c>
      <c r="L43" s="74" t="s">
        <v>88</v>
      </c>
      <c r="N43" s="64"/>
      <c r="O43" s="64"/>
      <c r="P43" s="64"/>
      <c r="Q43" s="64"/>
      <c r="R43" s="21">
        <v>44104</v>
      </c>
    </row>
    <row r="44" ht="100" customHeight="1" spans="1:18">
      <c r="A44" s="20">
        <v>41</v>
      </c>
      <c r="B44" s="33" t="s">
        <v>89</v>
      </c>
      <c r="C44" s="27" t="s">
        <v>14</v>
      </c>
      <c r="D44" s="27" t="s">
        <v>47</v>
      </c>
      <c r="E44" s="20">
        <v>129</v>
      </c>
      <c r="F44" s="21">
        <v>43991</v>
      </c>
      <c r="G44" s="21">
        <v>44120</v>
      </c>
      <c r="H44" s="22">
        <v>100000</v>
      </c>
      <c r="I44" s="61" t="s">
        <v>90</v>
      </c>
      <c r="J44" s="20">
        <f t="shared" si="4"/>
        <v>16</v>
      </c>
      <c r="K44" s="21" t="s">
        <v>17</v>
      </c>
      <c r="L44" s="74" t="s">
        <v>48</v>
      </c>
      <c r="N44" s="64"/>
      <c r="O44" s="64"/>
      <c r="P44" s="64"/>
      <c r="Q44" s="64"/>
      <c r="R44" s="21">
        <v>44104</v>
      </c>
    </row>
    <row r="45" ht="109" customHeight="1" spans="1:18">
      <c r="A45" s="20">
        <v>42</v>
      </c>
      <c r="B45" s="34" t="s">
        <v>91</v>
      </c>
      <c r="C45" s="30" t="s">
        <v>14</v>
      </c>
      <c r="D45" s="30" t="s">
        <v>47</v>
      </c>
      <c r="E45" s="24">
        <v>358</v>
      </c>
      <c r="F45" s="23">
        <v>43992</v>
      </c>
      <c r="G45" s="23">
        <v>44350</v>
      </c>
      <c r="H45" s="25">
        <v>8910</v>
      </c>
      <c r="I45" s="71" t="s">
        <v>77</v>
      </c>
      <c r="J45" s="24">
        <f t="shared" si="4"/>
        <v>246</v>
      </c>
      <c r="K45" s="23" t="s">
        <v>17</v>
      </c>
      <c r="L45" s="77" t="s">
        <v>48</v>
      </c>
      <c r="N45" s="64"/>
      <c r="O45" s="64"/>
      <c r="P45" s="64"/>
      <c r="Q45" s="64"/>
      <c r="R45" s="23">
        <v>44104</v>
      </c>
    </row>
    <row r="46" s="3" customFormat="1" ht="95" customHeight="1" spans="1:19">
      <c r="A46" s="20">
        <v>43</v>
      </c>
      <c r="B46" s="35" t="s">
        <v>92</v>
      </c>
      <c r="C46" s="27" t="s">
        <v>14</v>
      </c>
      <c r="D46" s="27" t="s">
        <v>47</v>
      </c>
      <c r="E46" s="20">
        <v>135</v>
      </c>
      <c r="F46" s="36">
        <v>43998</v>
      </c>
      <c r="G46" s="36">
        <v>44133</v>
      </c>
      <c r="H46" s="22">
        <v>3000</v>
      </c>
      <c r="I46" s="61" t="s">
        <v>93</v>
      </c>
      <c r="J46" s="20">
        <f t="shared" si="4"/>
        <v>29</v>
      </c>
      <c r="K46" s="21" t="s">
        <v>17</v>
      </c>
      <c r="L46" s="74" t="s">
        <v>94</v>
      </c>
      <c r="M46" s="31"/>
      <c r="N46" s="75"/>
      <c r="O46" s="75"/>
      <c r="P46" s="75"/>
      <c r="Q46" s="75"/>
      <c r="R46" s="21">
        <v>44104</v>
      </c>
      <c r="S46" s="82"/>
    </row>
    <row r="47" ht="97" customHeight="1" spans="1:18">
      <c r="A47" s="20">
        <v>44</v>
      </c>
      <c r="B47" s="37" t="s">
        <v>95</v>
      </c>
      <c r="C47" s="27" t="s">
        <v>14</v>
      </c>
      <c r="D47" s="27" t="s">
        <v>47</v>
      </c>
      <c r="E47" s="20">
        <v>358</v>
      </c>
      <c r="F47" s="38">
        <v>43999</v>
      </c>
      <c r="G47" s="39">
        <v>44357</v>
      </c>
      <c r="H47" s="22">
        <v>9920</v>
      </c>
      <c r="I47" s="61" t="s">
        <v>82</v>
      </c>
      <c r="J47" s="20">
        <f t="shared" si="4"/>
        <v>253</v>
      </c>
      <c r="K47" s="21" t="s">
        <v>17</v>
      </c>
      <c r="L47" s="74" t="s">
        <v>94</v>
      </c>
      <c r="N47" s="64"/>
      <c r="O47" s="64"/>
      <c r="P47" s="64"/>
      <c r="Q47" s="64"/>
      <c r="R47" s="21">
        <v>44104</v>
      </c>
    </row>
    <row r="48" ht="60" customHeight="1" spans="1:18">
      <c r="A48" s="20">
        <v>45</v>
      </c>
      <c r="B48" s="40" t="s">
        <v>96</v>
      </c>
      <c r="C48" s="41" t="s">
        <v>14</v>
      </c>
      <c r="D48" s="30" t="s">
        <v>32</v>
      </c>
      <c r="E48" s="24">
        <v>190</v>
      </c>
      <c r="F48" s="42">
        <v>43999</v>
      </c>
      <c r="G48" s="43">
        <v>44189</v>
      </c>
      <c r="H48" s="25">
        <v>10414</v>
      </c>
      <c r="I48" s="71">
        <v>0.0426</v>
      </c>
      <c r="J48" s="24">
        <f t="shared" si="4"/>
        <v>85</v>
      </c>
      <c r="K48" s="23" t="s">
        <v>17</v>
      </c>
      <c r="L48" s="77" t="s">
        <v>53</v>
      </c>
      <c r="N48" s="64"/>
      <c r="O48" s="64"/>
      <c r="P48" s="64"/>
      <c r="Q48" s="64"/>
      <c r="R48" s="21">
        <v>44104</v>
      </c>
    </row>
    <row r="49" ht="93" customHeight="1" spans="1:18">
      <c r="A49" s="20">
        <v>46</v>
      </c>
      <c r="B49" s="44" t="s">
        <v>97</v>
      </c>
      <c r="C49" s="27" t="s">
        <v>14</v>
      </c>
      <c r="D49" s="27" t="s">
        <v>47</v>
      </c>
      <c r="E49" s="24">
        <v>350</v>
      </c>
      <c r="F49" s="45">
        <v>44000</v>
      </c>
      <c r="G49" s="45">
        <v>44350</v>
      </c>
      <c r="H49" s="25">
        <v>20110</v>
      </c>
      <c r="I49" s="71" t="s">
        <v>98</v>
      </c>
      <c r="J49" s="24">
        <f t="shared" si="4"/>
        <v>246</v>
      </c>
      <c r="K49" s="21" t="s">
        <v>17</v>
      </c>
      <c r="L49" s="74" t="s">
        <v>94</v>
      </c>
      <c r="N49" s="64"/>
      <c r="O49" s="64"/>
      <c r="P49" s="64"/>
      <c r="Q49" s="64"/>
      <c r="R49" s="21">
        <v>44104</v>
      </c>
    </row>
    <row r="50" ht="94" customHeight="1" spans="1:18">
      <c r="A50" s="20">
        <v>47</v>
      </c>
      <c r="B50" s="40" t="s">
        <v>99</v>
      </c>
      <c r="C50" s="30" t="s">
        <v>14</v>
      </c>
      <c r="D50" s="46" t="s">
        <v>47</v>
      </c>
      <c r="E50" s="24">
        <v>126</v>
      </c>
      <c r="F50" s="45">
        <v>44000</v>
      </c>
      <c r="G50" s="45">
        <v>44126</v>
      </c>
      <c r="H50" s="25">
        <v>30239</v>
      </c>
      <c r="I50" s="71" t="s">
        <v>100</v>
      </c>
      <c r="J50" s="24">
        <f t="shared" si="4"/>
        <v>22</v>
      </c>
      <c r="K50" s="80" t="s">
        <v>17</v>
      </c>
      <c r="L50" s="77" t="s">
        <v>94</v>
      </c>
      <c r="N50" s="64"/>
      <c r="O50" s="64"/>
      <c r="P50" s="64"/>
      <c r="Q50" s="64"/>
      <c r="R50" s="23">
        <v>44104</v>
      </c>
    </row>
    <row r="51" ht="93" customHeight="1" spans="1:18">
      <c r="A51" s="20">
        <v>48</v>
      </c>
      <c r="B51" s="44" t="s">
        <v>101</v>
      </c>
      <c r="C51" s="27" t="s">
        <v>14</v>
      </c>
      <c r="D51" s="27" t="s">
        <v>47</v>
      </c>
      <c r="E51" s="24">
        <v>135</v>
      </c>
      <c r="F51" s="47">
        <v>44005</v>
      </c>
      <c r="G51" s="47">
        <v>44140</v>
      </c>
      <c r="H51" s="25">
        <v>2335</v>
      </c>
      <c r="I51" s="61" t="s">
        <v>102</v>
      </c>
      <c r="J51" s="24">
        <f t="shared" si="4"/>
        <v>36</v>
      </c>
      <c r="K51" s="21" t="s">
        <v>17</v>
      </c>
      <c r="L51" s="74" t="s">
        <v>94</v>
      </c>
      <c r="M51" s="31"/>
      <c r="N51" s="75"/>
      <c r="O51" s="75"/>
      <c r="P51" s="75"/>
      <c r="Q51" s="75"/>
      <c r="R51" s="23">
        <v>44104</v>
      </c>
    </row>
    <row r="52" ht="92" customHeight="1" spans="1:18">
      <c r="A52" s="20">
        <v>49</v>
      </c>
      <c r="B52" s="48" t="s">
        <v>103</v>
      </c>
      <c r="C52" s="27" t="s">
        <v>14</v>
      </c>
      <c r="D52" s="27" t="s">
        <v>47</v>
      </c>
      <c r="E52" s="20">
        <v>358</v>
      </c>
      <c r="F52" s="47">
        <v>44006</v>
      </c>
      <c r="G52" s="47">
        <v>44364</v>
      </c>
      <c r="H52" s="22">
        <v>11063</v>
      </c>
      <c r="I52" s="61" t="s">
        <v>104</v>
      </c>
      <c r="J52" s="20">
        <f t="shared" si="4"/>
        <v>260</v>
      </c>
      <c r="K52" s="21" t="s">
        <v>17</v>
      </c>
      <c r="L52" s="74" t="s">
        <v>94</v>
      </c>
      <c r="N52" s="64"/>
      <c r="O52" s="64"/>
      <c r="P52" s="64"/>
      <c r="Q52" s="64"/>
      <c r="R52" s="21">
        <v>44104</v>
      </c>
    </row>
    <row r="53" ht="92" customHeight="1" spans="1:18">
      <c r="A53" s="20">
        <v>50</v>
      </c>
      <c r="B53" s="48" t="s">
        <v>105</v>
      </c>
      <c r="C53" s="27" t="s">
        <v>14</v>
      </c>
      <c r="D53" s="20" t="s">
        <v>47</v>
      </c>
      <c r="E53" s="20">
        <v>121</v>
      </c>
      <c r="F53" s="47">
        <v>44011</v>
      </c>
      <c r="G53" s="47">
        <v>44132</v>
      </c>
      <c r="H53" s="22">
        <v>13415</v>
      </c>
      <c r="I53" s="61" t="s">
        <v>102</v>
      </c>
      <c r="J53" s="20">
        <f t="shared" si="4"/>
        <v>28</v>
      </c>
      <c r="K53" s="21" t="s">
        <v>17</v>
      </c>
      <c r="L53" s="74" t="s">
        <v>94</v>
      </c>
      <c r="N53" s="64"/>
      <c r="O53" s="64"/>
      <c r="P53" s="64"/>
      <c r="Q53" s="64"/>
      <c r="R53" s="67">
        <v>44104</v>
      </c>
    </row>
    <row r="54" ht="99" customHeight="1" spans="1:18">
      <c r="A54" s="20">
        <v>51</v>
      </c>
      <c r="B54" s="48" t="s">
        <v>106</v>
      </c>
      <c r="C54" s="27" t="s">
        <v>14</v>
      </c>
      <c r="D54" s="27" t="s">
        <v>47</v>
      </c>
      <c r="E54" s="20">
        <v>359</v>
      </c>
      <c r="F54" s="47">
        <v>44011</v>
      </c>
      <c r="G54" s="47">
        <v>44370</v>
      </c>
      <c r="H54" s="22">
        <v>7958</v>
      </c>
      <c r="I54" s="61" t="s">
        <v>104</v>
      </c>
      <c r="J54" s="20">
        <f t="shared" si="4"/>
        <v>266</v>
      </c>
      <c r="K54" s="21" t="s">
        <v>17</v>
      </c>
      <c r="L54" s="74" t="s">
        <v>94</v>
      </c>
      <c r="N54" s="64"/>
      <c r="O54" s="64"/>
      <c r="P54" s="64"/>
      <c r="Q54" s="64"/>
      <c r="R54" s="83">
        <v>44104</v>
      </c>
    </row>
    <row r="55" ht="98" customHeight="1" spans="1:18">
      <c r="A55" s="20">
        <v>52</v>
      </c>
      <c r="B55" s="48" t="s">
        <v>107</v>
      </c>
      <c r="C55" s="27" t="s">
        <v>14</v>
      </c>
      <c r="D55" s="27" t="s">
        <v>47</v>
      </c>
      <c r="E55" s="20">
        <v>356</v>
      </c>
      <c r="F55" s="47">
        <v>44015</v>
      </c>
      <c r="G55" s="47">
        <v>44371</v>
      </c>
      <c r="H55" s="22">
        <v>19176</v>
      </c>
      <c r="I55" s="61" t="s">
        <v>108</v>
      </c>
      <c r="J55" s="20">
        <f t="shared" si="4"/>
        <v>267</v>
      </c>
      <c r="K55" s="21" t="s">
        <v>17</v>
      </c>
      <c r="L55" s="74" t="s">
        <v>94</v>
      </c>
      <c r="N55" s="64"/>
      <c r="O55" s="64"/>
      <c r="P55" s="64"/>
      <c r="Q55" s="64"/>
      <c r="R55" s="83">
        <v>44104</v>
      </c>
    </row>
    <row r="56" ht="60" customHeight="1" spans="1:18">
      <c r="A56" s="20">
        <v>53</v>
      </c>
      <c r="B56" s="48" t="s">
        <v>109</v>
      </c>
      <c r="C56" s="27" t="s">
        <v>14</v>
      </c>
      <c r="D56" s="27" t="s">
        <v>32</v>
      </c>
      <c r="E56" s="20">
        <v>132</v>
      </c>
      <c r="F56" s="47">
        <v>44015</v>
      </c>
      <c r="G56" s="47">
        <v>44147</v>
      </c>
      <c r="H56" s="22">
        <v>10000</v>
      </c>
      <c r="I56" s="61">
        <v>0.0466</v>
      </c>
      <c r="J56" s="20">
        <f t="shared" si="4"/>
        <v>43</v>
      </c>
      <c r="K56" s="21" t="s">
        <v>17</v>
      </c>
      <c r="L56" s="74" t="s">
        <v>53</v>
      </c>
      <c r="N56" s="64"/>
      <c r="O56" s="64"/>
      <c r="P56" s="64"/>
      <c r="Q56" s="64"/>
      <c r="R56" s="83">
        <v>44104</v>
      </c>
    </row>
    <row r="57" ht="93" customHeight="1" spans="1:18">
      <c r="A57" s="20">
        <v>54</v>
      </c>
      <c r="B57" s="48" t="s">
        <v>110</v>
      </c>
      <c r="C57" s="30" t="s">
        <v>14</v>
      </c>
      <c r="D57" s="27" t="s">
        <v>47</v>
      </c>
      <c r="E57" s="20">
        <v>142</v>
      </c>
      <c r="F57" s="47">
        <v>44019</v>
      </c>
      <c r="G57" s="47">
        <v>44161</v>
      </c>
      <c r="H57" s="49">
        <v>18268</v>
      </c>
      <c r="I57" s="71" t="s">
        <v>102</v>
      </c>
      <c r="J57" s="81">
        <f t="shared" si="4"/>
        <v>57</v>
      </c>
      <c r="K57" s="23" t="s">
        <v>17</v>
      </c>
      <c r="L57" s="74" t="s">
        <v>94</v>
      </c>
      <c r="N57" s="64"/>
      <c r="O57" s="64"/>
      <c r="P57" s="64"/>
      <c r="Q57" s="64"/>
      <c r="R57" s="83">
        <v>44104</v>
      </c>
    </row>
    <row r="58" ht="101" customHeight="1" spans="1:18">
      <c r="A58" s="20">
        <v>55</v>
      </c>
      <c r="B58" s="48" t="s">
        <v>111</v>
      </c>
      <c r="C58" s="27" t="s">
        <v>14</v>
      </c>
      <c r="D58" s="27" t="s">
        <v>47</v>
      </c>
      <c r="E58" s="20">
        <v>352</v>
      </c>
      <c r="F58" s="47">
        <v>44019</v>
      </c>
      <c r="G58" s="47">
        <v>44371</v>
      </c>
      <c r="H58" s="49">
        <v>14152</v>
      </c>
      <c r="I58" s="61" t="s">
        <v>108</v>
      </c>
      <c r="J58" s="31">
        <f t="shared" si="4"/>
        <v>267</v>
      </c>
      <c r="K58" s="21" t="s">
        <v>17</v>
      </c>
      <c r="L58" s="74" t="s">
        <v>94</v>
      </c>
      <c r="N58" s="64"/>
      <c r="O58" s="64"/>
      <c r="P58" s="64"/>
      <c r="Q58" s="64"/>
      <c r="R58" s="83">
        <v>44104</v>
      </c>
    </row>
    <row r="59" ht="59" customHeight="1" spans="1:18">
      <c r="A59" s="20">
        <v>56</v>
      </c>
      <c r="B59" s="48" t="s">
        <v>112</v>
      </c>
      <c r="C59" s="27" t="s">
        <v>14</v>
      </c>
      <c r="D59" s="27" t="s">
        <v>32</v>
      </c>
      <c r="E59" s="20">
        <v>120</v>
      </c>
      <c r="F59" s="47">
        <v>44020</v>
      </c>
      <c r="G59" s="47">
        <v>44140</v>
      </c>
      <c r="H59" s="49">
        <v>15000</v>
      </c>
      <c r="I59" s="61">
        <v>0.046</v>
      </c>
      <c r="J59" s="31">
        <f t="shared" si="4"/>
        <v>36</v>
      </c>
      <c r="K59" s="21" t="s">
        <v>17</v>
      </c>
      <c r="L59" s="74" t="s">
        <v>53</v>
      </c>
      <c r="N59" s="64"/>
      <c r="O59" s="64"/>
      <c r="P59" s="64"/>
      <c r="Q59" s="64"/>
      <c r="R59" s="83">
        <v>44104</v>
      </c>
    </row>
    <row r="60" ht="91" customHeight="1" spans="1:18">
      <c r="A60" s="20">
        <v>57</v>
      </c>
      <c r="B60" s="50" t="s">
        <v>113</v>
      </c>
      <c r="C60" s="27" t="s">
        <v>14</v>
      </c>
      <c r="D60" s="27" t="s">
        <v>47</v>
      </c>
      <c r="E60" s="20">
        <v>149</v>
      </c>
      <c r="F60" s="47">
        <v>44026</v>
      </c>
      <c r="G60" s="47">
        <v>44175</v>
      </c>
      <c r="H60" s="49">
        <v>8046</v>
      </c>
      <c r="I60" s="61" t="s">
        <v>102</v>
      </c>
      <c r="J60" s="31">
        <f t="shared" si="4"/>
        <v>71</v>
      </c>
      <c r="K60" s="21" t="s">
        <v>17</v>
      </c>
      <c r="L60" s="74" t="s">
        <v>94</v>
      </c>
      <c r="N60" s="64"/>
      <c r="O60" s="64"/>
      <c r="P60" s="64"/>
      <c r="Q60" s="64"/>
      <c r="R60" s="67">
        <v>44104</v>
      </c>
    </row>
    <row r="61" ht="91" customHeight="1" spans="1:18">
      <c r="A61" s="20">
        <v>58</v>
      </c>
      <c r="B61" s="50" t="s">
        <v>114</v>
      </c>
      <c r="C61" s="27" t="s">
        <v>14</v>
      </c>
      <c r="D61" s="27" t="s">
        <v>47</v>
      </c>
      <c r="E61" s="20">
        <v>359</v>
      </c>
      <c r="F61" s="47">
        <v>44026</v>
      </c>
      <c r="G61" s="47">
        <v>44385</v>
      </c>
      <c r="H61" s="51">
        <v>7291</v>
      </c>
      <c r="I61" s="61" t="s">
        <v>108</v>
      </c>
      <c r="J61" s="20">
        <f t="shared" si="4"/>
        <v>281</v>
      </c>
      <c r="K61" s="21" t="s">
        <v>17</v>
      </c>
      <c r="L61" s="74" t="s">
        <v>94</v>
      </c>
      <c r="N61" s="64"/>
      <c r="O61" s="64"/>
      <c r="P61" s="64"/>
      <c r="Q61" s="64"/>
      <c r="R61" s="67">
        <v>44104</v>
      </c>
    </row>
    <row r="62" ht="52" customHeight="1" spans="1:18">
      <c r="A62" s="20">
        <v>59</v>
      </c>
      <c r="B62" s="50" t="s">
        <v>115</v>
      </c>
      <c r="C62" s="27" t="s">
        <v>14</v>
      </c>
      <c r="D62" s="27" t="s">
        <v>32</v>
      </c>
      <c r="E62" s="20">
        <v>127</v>
      </c>
      <c r="F62" s="47">
        <v>44027</v>
      </c>
      <c r="G62" s="47">
        <v>44154</v>
      </c>
      <c r="H62" s="51">
        <v>30000</v>
      </c>
      <c r="I62" s="61">
        <v>0.048</v>
      </c>
      <c r="J62" s="20">
        <f t="shared" si="4"/>
        <v>50</v>
      </c>
      <c r="K62" s="21" t="s">
        <v>17</v>
      </c>
      <c r="L62" s="74" t="s">
        <v>53</v>
      </c>
      <c r="N62" s="64"/>
      <c r="O62" s="64"/>
      <c r="P62" s="64"/>
      <c r="Q62" s="64"/>
      <c r="R62" s="67">
        <v>44104</v>
      </c>
    </row>
    <row r="63" ht="93" customHeight="1" spans="1:18">
      <c r="A63" s="20">
        <v>60</v>
      </c>
      <c r="B63" s="50" t="s">
        <v>116</v>
      </c>
      <c r="C63" s="27" t="s">
        <v>14</v>
      </c>
      <c r="D63" s="27" t="s">
        <v>47</v>
      </c>
      <c r="E63" s="20">
        <v>135</v>
      </c>
      <c r="F63" s="47">
        <v>44033</v>
      </c>
      <c r="G63" s="47">
        <v>44168</v>
      </c>
      <c r="H63" s="51">
        <v>6448</v>
      </c>
      <c r="I63" s="61" t="s">
        <v>102</v>
      </c>
      <c r="J63" s="20">
        <f t="shared" si="4"/>
        <v>64</v>
      </c>
      <c r="K63" s="21" t="s">
        <v>17</v>
      </c>
      <c r="L63" s="74" t="s">
        <v>94</v>
      </c>
      <c r="N63" s="64"/>
      <c r="O63" s="64"/>
      <c r="P63" s="64"/>
      <c r="Q63" s="64"/>
      <c r="R63" s="67">
        <v>44104</v>
      </c>
    </row>
    <row r="64" ht="99" customHeight="1" spans="1:18">
      <c r="A64" s="20">
        <v>61</v>
      </c>
      <c r="B64" s="50" t="s">
        <v>117</v>
      </c>
      <c r="C64" s="27" t="s">
        <v>14</v>
      </c>
      <c r="D64" s="27" t="s">
        <v>47</v>
      </c>
      <c r="E64" s="20">
        <v>352</v>
      </c>
      <c r="F64" s="47">
        <v>44033</v>
      </c>
      <c r="G64" s="47">
        <v>44385</v>
      </c>
      <c r="H64" s="51">
        <v>4281</v>
      </c>
      <c r="I64" s="61" t="s">
        <v>108</v>
      </c>
      <c r="J64" s="20">
        <f t="shared" si="4"/>
        <v>281</v>
      </c>
      <c r="K64" s="21" t="s">
        <v>17</v>
      </c>
      <c r="L64" s="74" t="s">
        <v>94</v>
      </c>
      <c r="N64" s="64"/>
      <c r="O64" s="64"/>
      <c r="P64" s="64"/>
      <c r="Q64" s="64"/>
      <c r="R64" s="67">
        <v>44104</v>
      </c>
    </row>
    <row r="65" ht="92" customHeight="1" spans="1:18">
      <c r="A65" s="20">
        <v>62</v>
      </c>
      <c r="B65" s="50" t="s">
        <v>118</v>
      </c>
      <c r="C65" s="27" t="s">
        <v>14</v>
      </c>
      <c r="D65" s="27" t="s">
        <v>47</v>
      </c>
      <c r="E65" s="20">
        <v>135</v>
      </c>
      <c r="F65" s="47">
        <v>44040</v>
      </c>
      <c r="G65" s="47">
        <v>44175</v>
      </c>
      <c r="H65" s="49">
        <v>7720</v>
      </c>
      <c r="I65" s="61" t="s">
        <v>102</v>
      </c>
      <c r="J65" s="20">
        <f t="shared" si="4"/>
        <v>71</v>
      </c>
      <c r="K65" s="21" t="s">
        <v>17</v>
      </c>
      <c r="L65" s="74" t="s">
        <v>94</v>
      </c>
      <c r="N65" s="64"/>
      <c r="O65" s="64"/>
      <c r="P65" s="64"/>
      <c r="Q65" s="64"/>
      <c r="R65" s="67">
        <v>44104</v>
      </c>
    </row>
    <row r="66" ht="51" customHeight="1" spans="1:18">
      <c r="A66" s="20">
        <v>63</v>
      </c>
      <c r="B66" s="50" t="s">
        <v>119</v>
      </c>
      <c r="C66" s="27" t="s">
        <v>14</v>
      </c>
      <c r="D66" s="27" t="s">
        <v>32</v>
      </c>
      <c r="E66" s="20">
        <v>93</v>
      </c>
      <c r="F66" s="47">
        <v>44047</v>
      </c>
      <c r="G66" s="47">
        <v>44140</v>
      </c>
      <c r="H66" s="49">
        <v>18015</v>
      </c>
      <c r="I66" s="61">
        <v>0.0435</v>
      </c>
      <c r="J66" s="20">
        <f t="shared" si="4"/>
        <v>36</v>
      </c>
      <c r="K66" s="21" t="s">
        <v>17</v>
      </c>
      <c r="L66" s="74" t="s">
        <v>53</v>
      </c>
      <c r="N66" s="64"/>
      <c r="O66" s="64"/>
      <c r="P66" s="64"/>
      <c r="Q66" s="64"/>
      <c r="R66" s="67">
        <v>44104</v>
      </c>
    </row>
    <row r="67" ht="53" customHeight="1" spans="1:18">
      <c r="A67" s="20">
        <v>64</v>
      </c>
      <c r="B67" s="50" t="s">
        <v>120</v>
      </c>
      <c r="C67" s="27" t="s">
        <v>14</v>
      </c>
      <c r="D67" s="27" t="s">
        <v>32</v>
      </c>
      <c r="E67" s="20">
        <v>135</v>
      </c>
      <c r="F67" s="47">
        <v>44047</v>
      </c>
      <c r="G67" s="47">
        <v>44182</v>
      </c>
      <c r="H67" s="49">
        <v>14441</v>
      </c>
      <c r="I67" s="61">
        <v>0.044</v>
      </c>
      <c r="J67" s="20">
        <f t="shared" si="4"/>
        <v>78</v>
      </c>
      <c r="K67" s="21" t="s">
        <v>17</v>
      </c>
      <c r="L67" s="74" t="s">
        <v>53</v>
      </c>
      <c r="N67" s="64"/>
      <c r="O67" s="64"/>
      <c r="P67" s="64"/>
      <c r="Q67" s="64"/>
      <c r="R67" s="67">
        <v>44104</v>
      </c>
    </row>
    <row r="68" ht="150" customHeight="1" spans="1:18">
      <c r="A68" s="20">
        <v>65</v>
      </c>
      <c r="B68" s="50" t="s">
        <v>121</v>
      </c>
      <c r="C68" s="27" t="s">
        <v>14</v>
      </c>
      <c r="D68" s="27" t="s">
        <v>15</v>
      </c>
      <c r="E68" s="20" t="s">
        <v>122</v>
      </c>
      <c r="F68" s="47" t="s">
        <v>123</v>
      </c>
      <c r="G68" s="47" t="s">
        <v>124</v>
      </c>
      <c r="H68" s="49">
        <v>52791</v>
      </c>
      <c r="I68" s="61" t="s">
        <v>125</v>
      </c>
      <c r="J68" s="20" t="s">
        <v>122</v>
      </c>
      <c r="K68" s="21" t="s">
        <v>17</v>
      </c>
      <c r="L68" s="74" t="s">
        <v>126</v>
      </c>
      <c r="N68" s="64"/>
      <c r="O68" s="64"/>
      <c r="P68" s="64"/>
      <c r="Q68" s="64"/>
      <c r="R68" s="67">
        <v>44104</v>
      </c>
    </row>
    <row r="69" ht="94" customHeight="1" spans="1:18">
      <c r="A69" s="20">
        <v>66</v>
      </c>
      <c r="B69" s="84" t="s">
        <v>127</v>
      </c>
      <c r="C69" s="27" t="s">
        <v>14</v>
      </c>
      <c r="D69" s="27" t="s">
        <v>47</v>
      </c>
      <c r="E69" s="20">
        <v>149</v>
      </c>
      <c r="F69" s="47">
        <v>44054</v>
      </c>
      <c r="G69" s="47">
        <v>44203</v>
      </c>
      <c r="H69" s="49">
        <v>23448</v>
      </c>
      <c r="I69" s="61" t="s">
        <v>128</v>
      </c>
      <c r="J69" s="20">
        <f t="shared" ref="J69:J75" si="5">G69-R69</f>
        <v>99</v>
      </c>
      <c r="K69" s="21" t="s">
        <v>17</v>
      </c>
      <c r="L69" s="62" t="s">
        <v>94</v>
      </c>
      <c r="R69" s="90">
        <v>44104</v>
      </c>
    </row>
    <row r="70" ht="45" customHeight="1" spans="1:18">
      <c r="A70" s="20">
        <v>67</v>
      </c>
      <c r="B70" s="84" t="s">
        <v>129</v>
      </c>
      <c r="C70" s="27" t="s">
        <v>14</v>
      </c>
      <c r="D70" s="27" t="s">
        <v>32</v>
      </c>
      <c r="E70" s="20">
        <v>99</v>
      </c>
      <c r="F70" s="47">
        <v>44055</v>
      </c>
      <c r="G70" s="47">
        <v>44154</v>
      </c>
      <c r="H70" s="49">
        <v>27813</v>
      </c>
      <c r="I70" s="61">
        <v>0.0435</v>
      </c>
      <c r="J70" s="20">
        <f t="shared" si="5"/>
        <v>50</v>
      </c>
      <c r="K70" s="21" t="s">
        <v>17</v>
      </c>
      <c r="L70" s="62" t="s">
        <v>53</v>
      </c>
      <c r="R70" s="90">
        <v>44104</v>
      </c>
    </row>
    <row r="71" ht="94" customHeight="1" spans="1:18">
      <c r="A71" s="20">
        <v>68</v>
      </c>
      <c r="B71" s="84" t="s">
        <v>130</v>
      </c>
      <c r="C71" s="27" t="s">
        <v>14</v>
      </c>
      <c r="D71" s="27" t="s">
        <v>47</v>
      </c>
      <c r="E71" s="20">
        <v>149</v>
      </c>
      <c r="F71" s="47">
        <v>44061</v>
      </c>
      <c r="G71" s="47">
        <v>44210</v>
      </c>
      <c r="H71" s="49">
        <v>15000</v>
      </c>
      <c r="I71" s="61" t="s">
        <v>128</v>
      </c>
      <c r="J71" s="20">
        <f t="shared" si="5"/>
        <v>106</v>
      </c>
      <c r="K71" s="21" t="s">
        <v>17</v>
      </c>
      <c r="L71" s="62" t="s">
        <v>94</v>
      </c>
      <c r="R71" s="90">
        <v>44104</v>
      </c>
    </row>
    <row r="72" ht="92" customHeight="1" spans="1:18">
      <c r="A72" s="20">
        <v>69</v>
      </c>
      <c r="B72" s="84" t="s">
        <v>131</v>
      </c>
      <c r="C72" s="27" t="s">
        <v>14</v>
      </c>
      <c r="D72" s="27" t="s">
        <v>47</v>
      </c>
      <c r="E72" s="20">
        <v>267</v>
      </c>
      <c r="F72" s="47">
        <v>44083</v>
      </c>
      <c r="G72" s="47">
        <v>44350</v>
      </c>
      <c r="H72" s="49">
        <v>8000</v>
      </c>
      <c r="I72" s="86" t="s">
        <v>132</v>
      </c>
      <c r="J72" s="20">
        <f t="shared" si="5"/>
        <v>246</v>
      </c>
      <c r="K72" s="21" t="s">
        <v>17</v>
      </c>
      <c r="L72" s="62" t="s">
        <v>94</v>
      </c>
      <c r="R72" s="90">
        <v>44104</v>
      </c>
    </row>
    <row r="73" ht="52" customHeight="1" spans="1:18">
      <c r="A73" s="20">
        <v>70</v>
      </c>
      <c r="B73" s="84" t="s">
        <v>133</v>
      </c>
      <c r="C73" s="27" t="s">
        <v>14</v>
      </c>
      <c r="D73" s="27" t="s">
        <v>32</v>
      </c>
      <c r="E73" s="20">
        <v>98</v>
      </c>
      <c r="F73" s="47">
        <v>44084</v>
      </c>
      <c r="G73" s="47">
        <v>44182</v>
      </c>
      <c r="H73" s="49">
        <v>15000</v>
      </c>
      <c r="I73" s="87">
        <v>0.044</v>
      </c>
      <c r="J73" s="20">
        <f t="shared" si="5"/>
        <v>78</v>
      </c>
      <c r="K73" s="21" t="s">
        <v>17</v>
      </c>
      <c r="L73" s="88" t="s">
        <v>53</v>
      </c>
      <c r="R73" s="90">
        <v>44104</v>
      </c>
    </row>
    <row r="74" ht="93" customHeight="1" spans="1:18">
      <c r="A74" s="20">
        <v>71</v>
      </c>
      <c r="B74" s="84" t="s">
        <v>134</v>
      </c>
      <c r="C74" s="27" t="s">
        <v>14</v>
      </c>
      <c r="D74" s="27" t="s">
        <v>47</v>
      </c>
      <c r="E74" s="20">
        <v>268</v>
      </c>
      <c r="F74" s="47">
        <v>44089</v>
      </c>
      <c r="G74" s="47">
        <v>44357</v>
      </c>
      <c r="H74" s="49">
        <v>4205</v>
      </c>
      <c r="I74" s="86" t="s">
        <v>132</v>
      </c>
      <c r="J74" s="20">
        <f t="shared" si="5"/>
        <v>253</v>
      </c>
      <c r="K74" s="21" t="s">
        <v>17</v>
      </c>
      <c r="L74" s="62" t="s">
        <v>94</v>
      </c>
      <c r="R74" s="90">
        <v>44104</v>
      </c>
    </row>
    <row r="75" ht="53" customHeight="1" spans="1:18">
      <c r="A75" s="20">
        <v>72</v>
      </c>
      <c r="B75" s="84" t="s">
        <v>135</v>
      </c>
      <c r="C75" s="27" t="s">
        <v>14</v>
      </c>
      <c r="D75" s="27" t="s">
        <v>32</v>
      </c>
      <c r="E75" s="20">
        <v>100</v>
      </c>
      <c r="F75" s="47">
        <v>44089</v>
      </c>
      <c r="G75" s="47">
        <v>44189</v>
      </c>
      <c r="H75" s="49">
        <v>15000</v>
      </c>
      <c r="I75" s="87">
        <v>0.044</v>
      </c>
      <c r="J75" s="20">
        <f t="shared" si="5"/>
        <v>85</v>
      </c>
      <c r="K75" s="21" t="s">
        <v>17</v>
      </c>
      <c r="L75" s="62" t="s">
        <v>53</v>
      </c>
      <c r="R75" s="90">
        <v>44104</v>
      </c>
    </row>
    <row r="76" ht="194" customHeight="1" spans="1:18">
      <c r="A76" s="20">
        <v>73</v>
      </c>
      <c r="B76" s="74" t="s">
        <v>136</v>
      </c>
      <c r="C76" s="27" t="s">
        <v>14</v>
      </c>
      <c r="D76" s="15" t="s">
        <v>15</v>
      </c>
      <c r="E76" s="31" t="s">
        <v>122</v>
      </c>
      <c r="F76" s="62" t="s">
        <v>137</v>
      </c>
      <c r="G76" s="62" t="s">
        <v>138</v>
      </c>
      <c r="H76" s="49">
        <v>100000</v>
      </c>
      <c r="I76" s="86" t="s">
        <v>139</v>
      </c>
      <c r="J76" s="31" t="s">
        <v>122</v>
      </c>
      <c r="K76" s="21" t="s">
        <v>17</v>
      </c>
      <c r="L76" s="62" t="s">
        <v>140</v>
      </c>
      <c r="R76" s="90">
        <v>44104</v>
      </c>
    </row>
    <row r="77" ht="98" customHeight="1" spans="1:18">
      <c r="A77" s="20">
        <v>74</v>
      </c>
      <c r="B77" s="74" t="s">
        <v>141</v>
      </c>
      <c r="C77" s="27" t="s">
        <v>14</v>
      </c>
      <c r="D77" s="27" t="s">
        <v>47</v>
      </c>
      <c r="E77" s="20">
        <v>269</v>
      </c>
      <c r="F77" s="47">
        <v>44103</v>
      </c>
      <c r="G77" s="47">
        <v>44372</v>
      </c>
      <c r="H77" s="49">
        <v>4280</v>
      </c>
      <c r="I77" s="86" t="s">
        <v>132</v>
      </c>
      <c r="J77" s="20">
        <f>G77-R77</f>
        <v>268</v>
      </c>
      <c r="K77" s="21" t="s">
        <v>17</v>
      </c>
      <c r="L77" s="62" t="s">
        <v>94</v>
      </c>
      <c r="R77" s="90">
        <v>44104</v>
      </c>
    </row>
    <row r="78" customHeight="1" spans="1:18">
      <c r="A78" s="85"/>
      <c r="L78" s="89"/>
      <c r="R78" s="90">
        <v>44104</v>
      </c>
    </row>
    <row r="79" customHeight="1" spans="1:18">
      <c r="A79" s="85"/>
      <c r="L79" s="89"/>
      <c r="R79" s="90">
        <v>44104</v>
      </c>
    </row>
    <row r="80" customHeight="1" spans="1:18">
      <c r="A80" s="85"/>
      <c r="R80" s="90">
        <v>44104</v>
      </c>
    </row>
    <row r="81" customHeight="1" spans="1:18">
      <c r="A81" s="85"/>
      <c r="R81" s="90">
        <v>44104</v>
      </c>
    </row>
    <row r="82" customHeight="1" spans="1:18">
      <c r="A82" s="85"/>
      <c r="R82" s="90">
        <v>44104</v>
      </c>
    </row>
    <row r="83" customHeight="1" spans="1:18">
      <c r="A83" s="85"/>
      <c r="R83" s="90">
        <v>44104</v>
      </c>
    </row>
    <row r="84" customHeight="1" spans="1:18">
      <c r="A84" s="85"/>
      <c r="R84" s="90">
        <v>44104</v>
      </c>
    </row>
    <row r="85" customHeight="1" spans="1:1">
      <c r="A85" s="85"/>
    </row>
    <row r="86" customHeight="1" spans="1:1">
      <c r="A86" s="85"/>
    </row>
    <row r="87" customHeight="1" spans="1:1">
      <c r="A87" s="85"/>
    </row>
    <row r="88" customHeight="1" spans="1:1">
      <c r="A88" s="85"/>
    </row>
    <row r="89" customHeight="1" spans="1:1">
      <c r="A89" s="85"/>
    </row>
    <row r="90" customHeight="1" spans="1:1">
      <c r="A90" s="85"/>
    </row>
    <row r="91" customHeight="1" spans="1:1">
      <c r="A91" s="85"/>
    </row>
    <row r="92" customHeight="1" spans="1:1">
      <c r="A92" s="85"/>
    </row>
    <row r="93" customHeight="1" spans="1:1">
      <c r="A93" s="85"/>
    </row>
    <row r="94" customHeight="1" spans="1:1">
      <c r="A94" s="85"/>
    </row>
  </sheetData>
  <autoFilter ref="A3:R84">
    <extLst/>
  </autoFilter>
  <mergeCells count="4">
    <mergeCell ref="A1:L1"/>
    <mergeCell ref="A2:L2"/>
    <mergeCell ref="K9:K10"/>
    <mergeCell ref="L9:L10"/>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2020-10-09T04:41:55Z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