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2" sheetId="1" r:id="rId1"/>
  </sheets>
  <definedNames>
    <definedName name="_xlnm._FilterDatabase" localSheetId="0" hidden="1">Sheet2!$A$3:$R$118</definedName>
  </definedNames>
  <calcPr calcId="144525"/>
</workbook>
</file>

<file path=xl/sharedStrings.xml><?xml version="1.0" encoding="utf-8"?>
<sst xmlns="http://schemas.openxmlformats.org/spreadsheetml/2006/main" count="160">
  <si>
    <t>2019年10月25日贵州银行存续理财产品运行情况表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</si>
  <si>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</si>
  <si>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</si>
  <si>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</si>
  <si>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</si>
  <si>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</si>
  <si>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</si>
  <si>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</si>
  <si>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</si>
  <si>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</si>
  <si>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</si>
  <si>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</si>
  <si>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</si>
  <si>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贵银恒利2017增利第119期</t>
  </si>
  <si>
    <t>非保本浮动收益型</t>
  </si>
  <si>
    <t>封闭式非净值型</t>
  </si>
  <si>
    <t>托管费率0.01%</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</si>
  <si>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</si>
  <si>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贵银恒利2019增利第42期</t>
  </si>
  <si>
    <t>贵银恒利2019增利第43期</t>
  </si>
  <si>
    <t>贵银恒利2019增利第41期</t>
  </si>
  <si>
    <t>贵银恒利2017增利第168期</t>
  </si>
  <si>
    <t>6.30%-6.50%</t>
  </si>
  <si>
    <t>贵银恒利2019增利第44期</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</si>
  <si>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</si>
  <si>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</si>
  <si>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</si>
  <si>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</si>
  <si>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</si>
  <si>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</si>
  <si>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</si>
  <si>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</si>
  <si>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贵银恒利2018增利第15期</t>
  </si>
  <si>
    <t>5.88%</t>
  </si>
  <si>
    <t>贵银恒利2018增利第14期</t>
  </si>
  <si>
    <t>5.68%</t>
  </si>
  <si>
    <t>贵银恒利扬帆第7期</t>
  </si>
  <si>
    <t>封闭式净值型</t>
  </si>
  <si>
    <t>贵银恒利扬帆第12期</t>
  </si>
  <si>
    <t>贵银恒利扬帆第13期</t>
  </si>
  <si>
    <t>贵银恒利扬帆第8期</t>
  </si>
  <si>
    <t>龙兴</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</si>
  <si>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</si>
  <si>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</si>
  <si>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</si>
  <si>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</si>
  <si>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</si>
  <si>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</si>
  <si>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</si>
  <si>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</si>
  <si>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</si>
  <si>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</si>
  <si>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</si>
  <si>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</si>
  <si>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</si>
  <si>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黔秀一号第9期</t>
  </si>
  <si>
    <t>投资于存放同业</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</si>
  <si>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</si>
  <si>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</si>
  <si>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</si>
  <si>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</si>
  <si>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</si>
  <si>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</si>
  <si>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</si>
  <si>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</si>
  <si>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</si>
  <si>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</si>
  <si>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</si>
  <si>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</si>
  <si>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</si>
  <si>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</si>
  <si>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</si>
  <si>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</si>
  <si>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</si>
  <si>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</si>
  <si>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</si>
  <si>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</si>
  <si>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</si>
  <si>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</si>
  <si>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</si>
  <si>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</si>
  <si>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</si>
  <si>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</si>
  <si>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</si>
  <si>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</si>
  <si>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</si>
  <si>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</si>
  <si>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</si>
  <si>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</si>
  <si>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</si>
  <si>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</si>
  <si>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</si>
  <si>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</si>
  <si>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贵银恒利扬帆第3期</t>
  </si>
  <si>
    <t>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</si>
  <si>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贵银恒利扬帆第11期</t>
  </si>
  <si>
    <t>贵银恒利扬帆第14期</t>
  </si>
  <si>
    <t>贵银恒利扬帆第15期</t>
  </si>
  <si>
    <t>贵银恒利扬帆第16期</t>
  </si>
  <si>
    <t>贵银恒利黔秀一号第28期</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</si>
  <si>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</si>
  <si>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</si>
  <si>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</si>
  <si>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</si>
  <si>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</si>
  <si>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</si>
  <si>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</si>
  <si>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</si>
  <si>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</si>
  <si>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</si>
  <si>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</si>
  <si>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</si>
  <si>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招商财富</t>
  </si>
  <si>
    <t>贵银恒利2019增利第61期</t>
  </si>
  <si>
    <t>贵银恒利2019增利第62期</t>
  </si>
  <si>
    <t>贵银恒利2019增利第63期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</si>
  <si>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</si>
  <si>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</si>
  <si>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</si>
  <si>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</si>
  <si>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</si>
  <si>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</si>
  <si>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</si>
  <si>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</si>
  <si>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</si>
  <si>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</si>
  <si>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</si>
  <si>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</si>
  <si>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</si>
  <si>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贵银恒利2019增利第65期</t>
  </si>
  <si>
    <t>贵银恒利扬帆第33期</t>
  </si>
  <si>
    <t>贵银恒利扬帆第56期</t>
  </si>
  <si>
    <t>贵银恒利扬帆第34期</t>
  </si>
  <si>
    <t>贵银恒利2019增利第66期</t>
  </si>
  <si>
    <t>贵银恒利扬帆第40期</t>
  </si>
  <si>
    <t>贵银恒利扬帆第41期</t>
  </si>
  <si>
    <t>贵银恒利扬帆第42期</t>
  </si>
  <si>
    <t>贵银恒利扬帆第57期</t>
  </si>
  <si>
    <t>贵银恒利2019增利第67期</t>
  </si>
  <si>
    <t>贵银恒利扬帆第43期</t>
  </si>
  <si>
    <t>贵银恒利扬帆第59期</t>
  </si>
  <si>
    <t>贵银恒利扬帆第58期</t>
  </si>
  <si>
    <t>贵银恒利扬帆第60期</t>
  </si>
  <si>
    <t>贵银恒利扬帆第44期</t>
  </si>
  <si>
    <t>贵银恒利2019增利第68期</t>
  </si>
  <si>
    <t>贵银恒利2019增利第69期</t>
  </si>
  <si>
    <t>贵银恒利2019增利709期</t>
  </si>
  <si>
    <t>贵银恒利扬帆第62期</t>
  </si>
  <si>
    <t>贵银恒利扬帆第63期</t>
  </si>
  <si>
    <t>贵银恒利2019增利第51期</t>
  </si>
  <si>
    <t>贵银恒利2019宏利第12期</t>
  </si>
  <si>
    <t>贵银恒利扬帆第71期</t>
  </si>
  <si>
    <t>贵银恒利扬帆第45期</t>
  </si>
  <si>
    <t>贵银恒利扬帆第47期</t>
  </si>
  <si>
    <t>贵银恒利扬帆第72期</t>
  </si>
  <si>
    <t>贵银恒利扬帆第48期</t>
  </si>
  <si>
    <t>贵银恒利2019增利第71期</t>
  </si>
  <si>
    <t>贵银恒利扬帆第73期</t>
  </si>
  <si>
    <t>贵银恒利扬帆第74期</t>
  </si>
  <si>
    <t>贵银恒利扬帆第49期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</si>
</sst>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
      <sz val="11"/>
      <color theme="0"/>
      <name val="宋体"/>
      <charset val="0"/>
      <scheme val="minor"/>
    </font>
    <font>
      <sz val="11"/>
      <color theme="1"/>
      <name val="宋体"/>
      <charset val="134"/>
      <scheme val="minor"/>
    </font>
    <font>
      <u/>
      <sz val="11"/>
      <color rgb="FF0000FF"/>
      <name val="宋体"/>
      <charset val="0"/>
      <scheme val="minor"/>
    </font>
    <font>
      <i/>
      <sz val="11"/>
      <color rgb="FF7F7F7F"/>
      <name val="宋体"/>
      <charset val="0"/>
      <scheme val="minor"/>
    </font>
    <font>
      <sz val="11"/>
      <color rgb="FFFF0000"/>
      <name val="宋体"/>
      <charset val="0"/>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4" fillId="7" borderId="0" applyNumberFormat="0" applyBorder="0" applyAlignment="0" applyProtection="0">
      <alignment vertical="center"/>
    </xf>
    <xf numFmtId="0" fontId="18" fillId="12" borderId="1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4" fillId="5" borderId="0" applyNumberFormat="0" applyBorder="0" applyAlignment="0" applyProtection="0">
      <alignment vertical="center"/>
    </xf>
    <xf numFmtId="0" fontId="16" fillId="10" borderId="0" applyNumberFormat="0" applyBorder="0" applyAlignment="0" applyProtection="0">
      <alignment vertical="center"/>
    </xf>
    <xf numFmtId="43" fontId="10" fillId="0" borderId="0" applyFont="0" applyFill="0" applyBorder="0" applyAlignment="0" applyProtection="0">
      <alignment vertical="center"/>
    </xf>
    <xf numFmtId="0" fontId="9" fillId="15" borderId="0" applyNumberFormat="0" applyBorder="0" applyAlignment="0" applyProtection="0">
      <alignment vertical="center"/>
    </xf>
    <xf numFmtId="0" fontId="11"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16" borderId="17" applyNumberFormat="0" applyFont="0" applyAlignment="0" applyProtection="0">
      <alignment vertical="center"/>
    </xf>
    <xf numFmtId="0" fontId="9" fillId="18"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9" fillId="6" borderId="0" applyNumberFormat="0" applyBorder="0" applyAlignment="0" applyProtection="0">
      <alignment vertical="center"/>
    </xf>
    <xf numFmtId="0" fontId="21" fillId="0" borderId="19" applyNumberFormat="0" applyFill="0" applyAlignment="0" applyProtection="0">
      <alignment vertical="center"/>
    </xf>
    <xf numFmtId="0" fontId="9" fillId="11" borderId="0" applyNumberFormat="0" applyBorder="0" applyAlignment="0" applyProtection="0">
      <alignment vertical="center"/>
    </xf>
    <xf numFmtId="0" fontId="15" fillId="9" borderId="13" applyNumberFormat="0" applyAlignment="0" applyProtection="0">
      <alignment vertical="center"/>
    </xf>
    <xf numFmtId="0" fontId="26" fillId="9" borderId="15" applyNumberFormat="0" applyAlignment="0" applyProtection="0">
      <alignment vertical="center"/>
    </xf>
    <xf numFmtId="0" fontId="19" fillId="14" borderId="16" applyNumberFormat="0" applyAlignment="0" applyProtection="0">
      <alignment vertical="center"/>
    </xf>
    <xf numFmtId="0" fontId="14" fillId="13" borderId="0" applyNumberFormat="0" applyBorder="0" applyAlignment="0" applyProtection="0">
      <alignment vertical="center"/>
    </xf>
    <xf numFmtId="0" fontId="9" fillId="27" borderId="0" applyNumberFormat="0" applyBorder="0" applyAlignment="0" applyProtection="0">
      <alignment vertical="center"/>
    </xf>
    <xf numFmtId="0" fontId="17" fillId="0" borderId="14" applyNumberFormat="0" applyFill="0" applyAlignment="0" applyProtection="0">
      <alignment vertical="center"/>
    </xf>
    <xf numFmtId="0" fontId="27" fillId="0" borderId="20" applyNumberFormat="0" applyFill="0" applyAlignment="0" applyProtection="0">
      <alignment vertical="center"/>
    </xf>
    <xf numFmtId="0" fontId="23" fillId="22" borderId="0" applyNumberFormat="0" applyBorder="0" applyAlignment="0" applyProtection="0">
      <alignment vertical="center"/>
    </xf>
    <xf numFmtId="0" fontId="28" fillId="30" borderId="0" applyNumberFormat="0" applyBorder="0" applyAlignment="0" applyProtection="0">
      <alignment vertical="center"/>
    </xf>
    <xf numFmtId="0" fontId="14" fillId="29" borderId="0" applyNumberFormat="0" applyBorder="0" applyAlignment="0" applyProtection="0">
      <alignment vertical="center"/>
    </xf>
    <xf numFmtId="0" fontId="9" fillId="31" borderId="0" applyNumberFormat="0" applyBorder="0" applyAlignment="0" applyProtection="0">
      <alignment vertical="center"/>
    </xf>
    <xf numFmtId="0" fontId="14" fillId="4"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17" borderId="0" applyNumberFormat="0" applyBorder="0" applyAlignment="0" applyProtection="0">
      <alignment vertical="center"/>
    </xf>
    <xf numFmtId="0" fontId="9" fillId="26" borderId="0" applyNumberFormat="0" applyBorder="0" applyAlignment="0" applyProtection="0">
      <alignment vertical="center"/>
    </xf>
    <xf numFmtId="0" fontId="9" fillId="20" borderId="0" applyNumberFormat="0" applyBorder="0" applyAlignment="0" applyProtection="0">
      <alignment vertical="center"/>
    </xf>
    <xf numFmtId="0" fontId="14" fillId="19" borderId="0" applyNumberFormat="0" applyBorder="0" applyAlignment="0" applyProtection="0">
      <alignment vertical="center"/>
    </xf>
    <xf numFmtId="0" fontId="14" fillId="28" borderId="0" applyNumberFormat="0" applyBorder="0" applyAlignment="0" applyProtection="0">
      <alignment vertical="center"/>
    </xf>
    <xf numFmtId="0" fontId="9" fillId="25" borderId="0" applyNumberFormat="0" applyBorder="0" applyAlignment="0" applyProtection="0">
      <alignment vertical="center"/>
    </xf>
    <xf numFmtId="0" fontId="14" fillId="21"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0" fontId="14" fillId="23" borderId="0" applyNumberFormat="0" applyBorder="0" applyAlignment="0" applyProtection="0">
      <alignment vertical="center"/>
    </xf>
    <xf numFmtId="0" fontId="9" fillId="3" borderId="0" applyNumberFormat="0" applyBorder="0" applyAlignment="0" applyProtection="0">
      <alignment vertical="center"/>
    </xf>
  </cellStyleXfs>
  <cellXfs count="48">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3" fillId="2" borderId="0" xfId="0" applyNumberFormat="1" applyFont="1" applyFill="1" applyBorder="1" applyAlignment="1">
      <alignment horizontal="center" vertical="center" wrapText="1"/>
    </xf>
    <xf numFmtId="0" fontId="3" fillId="2" borderId="0" xfId="0" applyNumberFormat="1" applyFont="1" applyFill="1" applyAlignment="1">
      <alignment horizontal="center" vertical="center" wrapText="1"/>
    </xf>
    <xf numFmtId="10" fontId="5" fillId="2" borderId="0" xfId="0" applyNumberFormat="1" applyFont="1" applyFill="1" applyBorder="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18"/>
  <sheetViews>
    <sheetView tabSelected="1" topLeftCell="A34" workbookViewId="0">
      <selection activeCell="J8" sqref="J8"/>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4.375"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12.875" style="1" hidden="1" customWidth="1"/>
    <col min="19" max="19" width="9.5" style="3" customWidth="1"/>
    <col min="20" max="16384" width="9" style="3"/>
  </cols>
  <sheetData>
    <row r="1" ht="45" customHeight="1" spans="1:13">
      <c r="A1" s="9" t="s">
        <v>0</v>
      </c>
      <c r="B1" s="9"/>
      <c r="C1" s="10"/>
      <c r="D1" s="10"/>
      <c r="E1" s="9"/>
      <c r="F1" s="9"/>
      <c r="G1" s="9"/>
      <c r="H1" s="9"/>
      <c r="I1" s="21"/>
      <c r="J1" s="9"/>
      <c r="K1" s="9"/>
      <c r="L1" s="9"/>
      <c r="M1" s="22"/>
    </row>
    <row r="2" customHeight="1" spans="1:13">
      <c r="A2" s="11"/>
      <c r="B2" s="12"/>
      <c r="E2" s="12"/>
      <c r="F2" s="12"/>
      <c r="G2" s="12"/>
      <c r="H2" s="12"/>
      <c r="I2" s="23"/>
      <c r="J2" s="12"/>
      <c r="K2" s="12"/>
      <c r="L2" s="11"/>
      <c r="M2" s="24"/>
    </row>
    <row r="3" ht="29.25" customHeight="1" spans="1:13">
      <c r="A3" s="13" t="s">
        <v>1</v>
      </c>
      <c r="B3" s="14" t="s">
        <v>2</v>
      </c>
      <c r="C3" s="15" t="s">
        <v>3</v>
      </c>
      <c r="D3" s="15" t="s">
        <v>4</v>
      </c>
      <c r="E3" s="15" t="s">
        <v>5</v>
      </c>
      <c r="F3" s="15" t="s">
        <v>6</v>
      </c>
      <c r="G3" s="15" t="s">
        <v>7</v>
      </c>
      <c r="H3" s="15" t="s">
        <v>8</v>
      </c>
      <c r="I3" s="25" t="s">
        <v>9</v>
      </c>
      <c r="J3" s="25" t="s">
        <v>10</v>
      </c>
      <c r="K3" s="25" t="s">
        <v>11</v>
      </c>
      <c r="L3" s="26" t="s">
        <v>12</v>
      </c>
      <c r="M3" s="27"/>
    </row>
    <row r="4" s="1" customFormat="1" customHeight="1" spans="1:18">
      <c r="A4" s="16">
        <v>1</v>
      </c>
      <c r="B4" s="17" t="s">
        <v>13</v>
      </c>
      <c r="C4" s="18" t="s">
        <v>14</v>
      </c>
      <c r="D4" s="18" t="s">
        <v>15</v>
      </c>
      <c r="E4" s="18">
        <v>1096</v>
      </c>
      <c r="F4" s="19">
        <v>43000</v>
      </c>
      <c r="G4" s="19">
        <v>44096</v>
      </c>
      <c r="H4" s="18">
        <v>13500</v>
      </c>
      <c r="I4" s="28">
        <v>0.063</v>
      </c>
      <c r="J4" s="18">
        <f>G4-R4</f>
        <v>333</v>
      </c>
      <c r="K4" s="18" t="s">
        <v>16</v>
      </c>
      <c r="L4" s="17" t="s">
        <v>17</v>
      </c>
      <c r="M4" s="29"/>
      <c r="N4" s="30">
        <v>43251</v>
      </c>
      <c r="O4" s="31">
        <v>43350</v>
      </c>
      <c r="P4" s="31">
        <v>43420</v>
      </c>
      <c r="Q4" s="1">
        <f>G4-P4</f>
        <v>676</v>
      </c>
      <c r="R4" s="19">
        <v>43763</v>
      </c>
    </row>
    <row r="5" s="1" customFormat="1" customHeight="1" spans="1:18">
      <c r="A5" s="16">
        <v>2</v>
      </c>
      <c r="B5" s="17" t="s">
        <v>18</v>
      </c>
      <c r="C5" s="18" t="s">
        <v>14</v>
      </c>
      <c r="D5" s="18" t="s">
        <v>15</v>
      </c>
      <c r="E5" s="18">
        <v>149</v>
      </c>
      <c r="F5" s="19">
        <v>43669</v>
      </c>
      <c r="G5" s="19">
        <v>43818</v>
      </c>
      <c r="H5" s="20">
        <v>4284</v>
      </c>
      <c r="I5" s="28">
        <v>4.66</v>
      </c>
      <c r="J5" s="18">
        <f t="shared" ref="J5:J36" si="0">G5-R5</f>
        <v>55</v>
      </c>
      <c r="K5" s="18"/>
      <c r="L5" s="17"/>
      <c r="M5" s="29"/>
      <c r="N5" s="30"/>
      <c r="O5" s="31"/>
      <c r="P5" s="31"/>
      <c r="R5" s="19">
        <v>43763</v>
      </c>
    </row>
    <row r="6" s="1" customFormat="1" customHeight="1" spans="1:18">
      <c r="A6" s="16">
        <v>3</v>
      </c>
      <c r="B6" s="17" t="s">
        <v>19</v>
      </c>
      <c r="C6" s="18" t="s">
        <v>14</v>
      </c>
      <c r="D6" s="18" t="s">
        <v>15</v>
      </c>
      <c r="E6" s="18">
        <v>184</v>
      </c>
      <c r="F6" s="19">
        <v>43669</v>
      </c>
      <c r="G6" s="19">
        <v>43853</v>
      </c>
      <c r="H6" s="20">
        <v>16103</v>
      </c>
      <c r="I6" s="28">
        <v>4.78</v>
      </c>
      <c r="J6" s="18">
        <f t="shared" si="0"/>
        <v>90</v>
      </c>
      <c r="K6" s="18"/>
      <c r="L6" s="17"/>
      <c r="M6" s="29"/>
      <c r="N6" s="30"/>
      <c r="O6" s="31"/>
      <c r="P6" s="31"/>
      <c r="R6" s="19">
        <v>43763</v>
      </c>
    </row>
    <row r="7" s="1" customFormat="1" customHeight="1" spans="1:18">
      <c r="A7" s="16">
        <v>4</v>
      </c>
      <c r="B7" s="17" t="s">
        <v>20</v>
      </c>
      <c r="C7" s="18" t="s">
        <v>14</v>
      </c>
      <c r="D7" s="18" t="s">
        <v>15</v>
      </c>
      <c r="E7" s="18">
        <v>120</v>
      </c>
      <c r="F7" s="19">
        <v>43670</v>
      </c>
      <c r="G7" s="19">
        <v>43790</v>
      </c>
      <c r="H7" s="20">
        <v>5641</v>
      </c>
      <c r="I7" s="28">
        <v>4.6</v>
      </c>
      <c r="J7" s="18">
        <f t="shared" si="0"/>
        <v>27</v>
      </c>
      <c r="K7" s="18"/>
      <c r="L7" s="17"/>
      <c r="M7" s="29"/>
      <c r="N7" s="30"/>
      <c r="O7" s="31"/>
      <c r="P7" s="31"/>
      <c r="R7" s="19">
        <v>43763</v>
      </c>
    </row>
    <row r="8" s="1" customFormat="1" customHeight="1" spans="1:18">
      <c r="A8" s="16">
        <v>5</v>
      </c>
      <c r="B8" s="17" t="s">
        <v>21</v>
      </c>
      <c r="C8" s="18" t="s">
        <v>14</v>
      </c>
      <c r="D8" s="18" t="s">
        <v>15</v>
      </c>
      <c r="E8" s="18">
        <v>1093</v>
      </c>
      <c r="F8" s="19">
        <v>43090</v>
      </c>
      <c r="G8" s="19">
        <v>44183</v>
      </c>
      <c r="H8" s="18">
        <v>16372</v>
      </c>
      <c r="I8" s="28" t="s">
        <v>22</v>
      </c>
      <c r="J8" s="18">
        <f t="shared" si="0"/>
        <v>420</v>
      </c>
      <c r="K8" s="18"/>
      <c r="L8" s="17"/>
      <c r="M8" s="29"/>
      <c r="N8" s="30">
        <v>43251</v>
      </c>
      <c r="O8" s="31">
        <v>43350</v>
      </c>
      <c r="P8" s="31">
        <v>43420</v>
      </c>
      <c r="Q8" s="1" t="e">
        <f>#REF!-P8</f>
        <v>#REF!</v>
      </c>
      <c r="R8" s="19">
        <v>43763</v>
      </c>
    </row>
    <row r="9" s="1" customFormat="1" customHeight="1" spans="1:18">
      <c r="A9" s="16">
        <v>6</v>
      </c>
      <c r="B9" s="17" t="s">
        <v>23</v>
      </c>
      <c r="C9" s="18" t="s">
        <v>14</v>
      </c>
      <c r="D9" s="18" t="s">
        <v>15</v>
      </c>
      <c r="E9" s="18">
        <v>126</v>
      </c>
      <c r="F9" s="19">
        <v>43678</v>
      </c>
      <c r="G9" s="19">
        <v>43804</v>
      </c>
      <c r="H9" s="18">
        <v>9600</v>
      </c>
      <c r="I9" s="28">
        <v>0.047</v>
      </c>
      <c r="J9" s="18">
        <f t="shared" si="0"/>
        <v>41</v>
      </c>
      <c r="K9" s="18"/>
      <c r="L9" s="17"/>
      <c r="M9" s="29"/>
      <c r="N9" s="30">
        <v>43251</v>
      </c>
      <c r="O9" s="31">
        <v>43350</v>
      </c>
      <c r="P9" s="31">
        <v>43420</v>
      </c>
      <c r="Q9" s="1" t="e">
        <f>#REF!-P9</f>
        <v>#REF!</v>
      </c>
      <c r="R9" s="19">
        <v>43763</v>
      </c>
    </row>
    <row r="10" s="1" customFormat="1" customHeight="1" spans="1:18">
      <c r="A10" s="16">
        <v>7</v>
      </c>
      <c r="B10" s="17" t="s">
        <v>24</v>
      </c>
      <c r="C10" s="18" t="s">
        <v>14</v>
      </c>
      <c r="D10" s="18" t="s">
        <v>15</v>
      </c>
      <c r="E10" s="18">
        <v>1096</v>
      </c>
      <c r="F10" s="19">
        <v>43021</v>
      </c>
      <c r="G10" s="19">
        <v>44117</v>
      </c>
      <c r="H10" s="18">
        <v>20000</v>
      </c>
      <c r="I10" s="28" t="s">
        <v>25</v>
      </c>
      <c r="J10" s="18">
        <f t="shared" si="0"/>
        <v>354</v>
      </c>
      <c r="K10" s="18" t="s">
        <v>16</v>
      </c>
      <c r="L10" s="17" t="s">
        <v>26</v>
      </c>
      <c r="M10" s="29"/>
      <c r="N10" s="30">
        <v>43251</v>
      </c>
      <c r="O10" s="31">
        <v>43350</v>
      </c>
      <c r="P10" s="31">
        <v>43420</v>
      </c>
      <c r="Q10" s="1">
        <f t="shared" ref="Q10:Q19" si="1">G10-P10</f>
        <v>697</v>
      </c>
      <c r="R10" s="19">
        <v>43763</v>
      </c>
    </row>
    <row r="11" s="1" customFormat="1" customHeight="1" spans="1:18">
      <c r="A11" s="16">
        <v>8</v>
      </c>
      <c r="B11" s="17" t="s">
        <v>27</v>
      </c>
      <c r="C11" s="18" t="s">
        <v>14</v>
      </c>
      <c r="D11" s="18" t="s">
        <v>15</v>
      </c>
      <c r="E11" s="18">
        <v>730</v>
      </c>
      <c r="F11" s="19">
        <v>43046</v>
      </c>
      <c r="G11" s="19">
        <v>43776</v>
      </c>
      <c r="H11" s="18">
        <v>10849</v>
      </c>
      <c r="I11" s="28" t="s">
        <v>28</v>
      </c>
      <c r="J11" s="18">
        <f t="shared" si="0"/>
        <v>13</v>
      </c>
      <c r="K11" s="18"/>
      <c r="L11" s="17"/>
      <c r="M11" s="29"/>
      <c r="N11" s="30">
        <v>43251</v>
      </c>
      <c r="O11" s="31">
        <v>43350</v>
      </c>
      <c r="P11" s="31">
        <v>43420</v>
      </c>
      <c r="Q11" s="1">
        <f t="shared" si="1"/>
        <v>356</v>
      </c>
      <c r="R11" s="19">
        <v>43763</v>
      </c>
    </row>
    <row r="12" s="1" customFormat="1" customHeight="1" spans="1:18">
      <c r="A12" s="16">
        <v>9</v>
      </c>
      <c r="B12" s="17" t="s">
        <v>29</v>
      </c>
      <c r="C12" s="18" t="s">
        <v>14</v>
      </c>
      <c r="D12" s="18" t="s">
        <v>15</v>
      </c>
      <c r="E12" s="18">
        <v>730</v>
      </c>
      <c r="F12" s="19">
        <v>43059</v>
      </c>
      <c r="G12" s="19">
        <v>43789</v>
      </c>
      <c r="H12" s="18">
        <v>6423</v>
      </c>
      <c r="I12" s="28" t="s">
        <v>30</v>
      </c>
      <c r="J12" s="18">
        <f t="shared" si="0"/>
        <v>26</v>
      </c>
      <c r="K12" s="18"/>
      <c r="L12" s="17"/>
      <c r="M12" s="29"/>
      <c r="N12" s="30">
        <v>43251</v>
      </c>
      <c r="O12" s="31">
        <v>43350</v>
      </c>
      <c r="P12" s="31">
        <v>43420</v>
      </c>
      <c r="Q12" s="1">
        <f t="shared" si="1"/>
        <v>369</v>
      </c>
      <c r="R12" s="19">
        <v>43763</v>
      </c>
    </row>
    <row r="13" s="1" customFormat="1" customHeight="1" spans="1:18">
      <c r="A13" s="16">
        <v>10</v>
      </c>
      <c r="B13" s="17" t="s">
        <v>31</v>
      </c>
      <c r="C13" s="18" t="s">
        <v>14</v>
      </c>
      <c r="D13" s="18" t="s">
        <v>15</v>
      </c>
      <c r="E13" s="18">
        <v>1095</v>
      </c>
      <c r="F13" s="19">
        <v>43063</v>
      </c>
      <c r="G13" s="19">
        <v>44158</v>
      </c>
      <c r="H13" s="18">
        <v>5095</v>
      </c>
      <c r="I13" s="28" t="s">
        <v>22</v>
      </c>
      <c r="J13" s="18">
        <f t="shared" si="0"/>
        <v>395</v>
      </c>
      <c r="K13" s="18"/>
      <c r="L13" s="17"/>
      <c r="M13" s="29"/>
      <c r="N13" s="30">
        <v>43251</v>
      </c>
      <c r="O13" s="31">
        <v>43350</v>
      </c>
      <c r="P13" s="31">
        <v>43420</v>
      </c>
      <c r="Q13" s="1">
        <f t="shared" si="1"/>
        <v>738</v>
      </c>
      <c r="R13" s="19">
        <v>43763</v>
      </c>
    </row>
    <row r="14" s="1" customFormat="1" customHeight="1" spans="1:18">
      <c r="A14" s="16">
        <v>11</v>
      </c>
      <c r="B14" s="17" t="s">
        <v>32</v>
      </c>
      <c r="C14" s="18" t="s">
        <v>14</v>
      </c>
      <c r="D14" s="18" t="s">
        <v>15</v>
      </c>
      <c r="E14" s="18">
        <v>725</v>
      </c>
      <c r="F14" s="19">
        <v>43189</v>
      </c>
      <c r="G14" s="19">
        <v>43914</v>
      </c>
      <c r="H14" s="18">
        <v>5702</v>
      </c>
      <c r="I14" s="28" t="s">
        <v>33</v>
      </c>
      <c r="J14" s="18">
        <f t="shared" si="0"/>
        <v>151</v>
      </c>
      <c r="K14" s="18"/>
      <c r="L14" s="17"/>
      <c r="M14" s="29"/>
      <c r="N14" s="30">
        <v>43251</v>
      </c>
      <c r="O14" s="31">
        <v>43350</v>
      </c>
      <c r="P14" s="31">
        <v>43420</v>
      </c>
      <c r="Q14" s="1">
        <f t="shared" si="1"/>
        <v>494</v>
      </c>
      <c r="R14" s="19">
        <v>43763</v>
      </c>
    </row>
    <row r="15" s="1" customFormat="1" customHeight="1" spans="1:18">
      <c r="A15" s="16">
        <v>12</v>
      </c>
      <c r="B15" s="17" t="s">
        <v>34</v>
      </c>
      <c r="C15" s="18" t="s">
        <v>14</v>
      </c>
      <c r="D15" s="18" t="s">
        <v>15</v>
      </c>
      <c r="E15" s="18">
        <v>636</v>
      </c>
      <c r="F15" s="19">
        <v>43193</v>
      </c>
      <c r="G15" s="19">
        <v>43829</v>
      </c>
      <c r="H15" s="18">
        <v>6890</v>
      </c>
      <c r="I15" s="28" t="s">
        <v>35</v>
      </c>
      <c r="J15" s="18">
        <f t="shared" si="0"/>
        <v>66</v>
      </c>
      <c r="K15" s="18"/>
      <c r="L15" s="17"/>
      <c r="M15" s="29"/>
      <c r="N15" s="30">
        <v>43251</v>
      </c>
      <c r="O15" s="31">
        <v>43350</v>
      </c>
      <c r="P15" s="31">
        <v>43420</v>
      </c>
      <c r="Q15" s="1">
        <f t="shared" si="1"/>
        <v>409</v>
      </c>
      <c r="R15" s="19">
        <v>43763</v>
      </c>
    </row>
    <row r="16" ht="22.5" customHeight="1" spans="1:18">
      <c r="A16" s="16">
        <v>13</v>
      </c>
      <c r="B16" s="17" t="s">
        <v>36</v>
      </c>
      <c r="C16" s="18" t="s">
        <v>14</v>
      </c>
      <c r="D16" s="18" t="s">
        <v>37</v>
      </c>
      <c r="E16" s="18">
        <v>180</v>
      </c>
      <c r="F16" s="19">
        <v>43614</v>
      </c>
      <c r="G16" s="19">
        <v>43794</v>
      </c>
      <c r="H16" s="18">
        <v>29631</v>
      </c>
      <c r="I16" s="28">
        <v>0.0508</v>
      </c>
      <c r="J16" s="18">
        <f t="shared" si="0"/>
        <v>31</v>
      </c>
      <c r="K16" s="18"/>
      <c r="L16" s="17"/>
      <c r="M16" s="29"/>
      <c r="N16" s="30">
        <v>43251</v>
      </c>
      <c r="O16" s="31">
        <v>43350</v>
      </c>
      <c r="P16" s="31">
        <v>43420</v>
      </c>
      <c r="Q16" s="1">
        <f t="shared" si="1"/>
        <v>374</v>
      </c>
      <c r="R16" s="19">
        <v>43763</v>
      </c>
    </row>
    <row r="17" ht="22.5" customHeight="1" spans="1:18">
      <c r="A17" s="16">
        <v>14</v>
      </c>
      <c r="B17" s="17" t="s">
        <v>38</v>
      </c>
      <c r="C17" s="18" t="s">
        <v>14</v>
      </c>
      <c r="D17" s="18" t="s">
        <v>37</v>
      </c>
      <c r="E17" s="18">
        <v>259</v>
      </c>
      <c r="F17" s="19">
        <v>43615</v>
      </c>
      <c r="G17" s="19">
        <v>43874</v>
      </c>
      <c r="H17" s="18">
        <v>20000</v>
      </c>
      <c r="I17" s="28">
        <v>0.0518</v>
      </c>
      <c r="J17" s="18">
        <f t="shared" si="0"/>
        <v>111</v>
      </c>
      <c r="K17" s="18"/>
      <c r="L17" s="17"/>
      <c r="M17" s="29"/>
      <c r="N17" s="30">
        <v>43251</v>
      </c>
      <c r="O17" s="31">
        <v>43350</v>
      </c>
      <c r="P17" s="31">
        <v>43420</v>
      </c>
      <c r="Q17" s="1">
        <f t="shared" si="1"/>
        <v>454</v>
      </c>
      <c r="R17" s="19">
        <v>43763</v>
      </c>
    </row>
    <row r="18" ht="22.5" customHeight="1" spans="1:18">
      <c r="A18" s="16">
        <v>15</v>
      </c>
      <c r="B18" s="17" t="s">
        <v>39</v>
      </c>
      <c r="C18" s="18" t="s">
        <v>14</v>
      </c>
      <c r="D18" s="18" t="s">
        <v>37</v>
      </c>
      <c r="E18" s="18">
        <v>365</v>
      </c>
      <c r="F18" s="19">
        <v>43620</v>
      </c>
      <c r="G18" s="19">
        <f>F18+E18</f>
        <v>43985</v>
      </c>
      <c r="H18" s="18">
        <v>29756</v>
      </c>
      <c r="I18" s="28">
        <v>0.0528</v>
      </c>
      <c r="J18" s="18">
        <f t="shared" si="0"/>
        <v>222</v>
      </c>
      <c r="K18" s="18"/>
      <c r="L18" s="17"/>
      <c r="M18" s="29"/>
      <c r="N18" s="30">
        <v>43251</v>
      </c>
      <c r="O18" s="31">
        <v>43350</v>
      </c>
      <c r="P18" s="31">
        <v>43420</v>
      </c>
      <c r="Q18" s="1">
        <f t="shared" si="1"/>
        <v>565</v>
      </c>
      <c r="R18" s="19">
        <v>43763</v>
      </c>
    </row>
    <row r="19" ht="22.5" customHeight="1" spans="1:18">
      <c r="A19" s="16">
        <v>16</v>
      </c>
      <c r="B19" s="17" t="s">
        <v>40</v>
      </c>
      <c r="C19" s="18" t="s">
        <v>14</v>
      </c>
      <c r="D19" s="18" t="s">
        <v>37</v>
      </c>
      <c r="E19" s="18">
        <v>180</v>
      </c>
      <c r="F19" s="19">
        <v>43622</v>
      </c>
      <c r="G19" s="19">
        <f>F19+E19</f>
        <v>43802</v>
      </c>
      <c r="H19" s="18">
        <v>6363</v>
      </c>
      <c r="I19" s="28">
        <v>0.0466</v>
      </c>
      <c r="J19" s="18">
        <f t="shared" si="0"/>
        <v>39</v>
      </c>
      <c r="K19" s="18"/>
      <c r="L19" s="17"/>
      <c r="M19" s="29" t="s">
        <v>41</v>
      </c>
      <c r="N19" s="30">
        <v>43251</v>
      </c>
      <c r="O19" s="31">
        <v>43350</v>
      </c>
      <c r="P19" s="31">
        <v>43420</v>
      </c>
      <c r="Q19" s="1">
        <f t="shared" si="1"/>
        <v>382</v>
      </c>
      <c r="R19" s="19">
        <v>43763</v>
      </c>
    </row>
    <row r="20" ht="22.5" customHeight="1" spans="1:18">
      <c r="A20" s="16">
        <v>17</v>
      </c>
      <c r="B20" s="17" t="s">
        <v>42</v>
      </c>
      <c r="C20" s="18" t="s">
        <v>14</v>
      </c>
      <c r="D20" s="18" t="s">
        <v>37</v>
      </c>
      <c r="E20" s="18">
        <v>176</v>
      </c>
      <c r="F20" s="19">
        <v>43628</v>
      </c>
      <c r="G20" s="19">
        <v>43804</v>
      </c>
      <c r="H20" s="18">
        <v>2579</v>
      </c>
      <c r="I20" s="28">
        <v>0.0465</v>
      </c>
      <c r="J20" s="18">
        <f t="shared" si="0"/>
        <v>41</v>
      </c>
      <c r="K20" s="18"/>
      <c r="L20" s="17"/>
      <c r="M20" s="29"/>
      <c r="N20" s="30">
        <v>43251</v>
      </c>
      <c r="O20" s="31">
        <v>43350</v>
      </c>
      <c r="P20" s="31">
        <v>43420</v>
      </c>
      <c r="Q20" s="1">
        <f t="shared" ref="Q20:Q32" si="2">G20-P20</f>
        <v>384</v>
      </c>
      <c r="R20" s="19">
        <v>43763</v>
      </c>
    </row>
    <row r="21" ht="22.5" customHeight="1" spans="1:18">
      <c r="A21" s="16">
        <v>18</v>
      </c>
      <c r="B21" s="17" t="s">
        <v>43</v>
      </c>
      <c r="C21" s="18" t="s">
        <v>14</v>
      </c>
      <c r="D21" s="18" t="s">
        <v>37</v>
      </c>
      <c r="E21" s="18">
        <v>128</v>
      </c>
      <c r="F21" s="19">
        <v>43641</v>
      </c>
      <c r="G21" s="19">
        <v>43769</v>
      </c>
      <c r="H21" s="18">
        <v>12503</v>
      </c>
      <c r="I21" s="28">
        <v>0.0476</v>
      </c>
      <c r="J21" s="18">
        <f t="shared" si="0"/>
        <v>6</v>
      </c>
      <c r="K21" s="18"/>
      <c r="L21" s="17"/>
      <c r="M21" s="29"/>
      <c r="N21" s="30">
        <v>43251</v>
      </c>
      <c r="O21" s="31">
        <v>43350</v>
      </c>
      <c r="P21" s="31">
        <v>43420</v>
      </c>
      <c r="Q21" s="1">
        <f t="shared" si="2"/>
        <v>349</v>
      </c>
      <c r="R21" s="19">
        <v>43763</v>
      </c>
    </row>
    <row r="22" ht="22.5" customHeight="1" spans="1:18">
      <c r="A22" s="16">
        <v>19</v>
      </c>
      <c r="B22" s="17" t="s">
        <v>44</v>
      </c>
      <c r="C22" s="18" t="s">
        <v>14</v>
      </c>
      <c r="D22" s="18" t="s">
        <v>37</v>
      </c>
      <c r="E22" s="18">
        <v>266</v>
      </c>
      <c r="F22" s="19">
        <v>43641</v>
      </c>
      <c r="G22" s="19">
        <v>43907</v>
      </c>
      <c r="H22" s="18">
        <v>27174</v>
      </c>
      <c r="I22" s="28">
        <v>0.0518</v>
      </c>
      <c r="J22" s="18">
        <f t="shared" si="0"/>
        <v>144</v>
      </c>
      <c r="K22" s="18"/>
      <c r="L22" s="17"/>
      <c r="M22" s="29"/>
      <c r="N22" s="30">
        <v>43251</v>
      </c>
      <c r="O22" s="31">
        <v>43350</v>
      </c>
      <c r="P22" s="31">
        <v>43420</v>
      </c>
      <c r="Q22" s="1">
        <f t="shared" si="2"/>
        <v>487</v>
      </c>
      <c r="R22" s="19">
        <v>43763</v>
      </c>
    </row>
    <row r="23" ht="22.5" customHeight="1" spans="1:18">
      <c r="A23" s="16">
        <v>20</v>
      </c>
      <c r="B23" s="17" t="s">
        <v>45</v>
      </c>
      <c r="C23" s="18" t="s">
        <v>14</v>
      </c>
      <c r="D23" s="18" t="s">
        <v>37</v>
      </c>
      <c r="E23" s="18">
        <v>268</v>
      </c>
      <c r="F23" s="19">
        <v>43648</v>
      </c>
      <c r="G23" s="19">
        <v>43916</v>
      </c>
      <c r="H23" s="18">
        <v>7186</v>
      </c>
      <c r="I23" s="32">
        <v>0.0488</v>
      </c>
      <c r="J23" s="18">
        <f t="shared" si="0"/>
        <v>153</v>
      </c>
      <c r="K23" s="18"/>
      <c r="L23" s="17"/>
      <c r="M23" s="29"/>
      <c r="N23" s="30"/>
      <c r="O23" s="31"/>
      <c r="P23" s="31"/>
      <c r="R23" s="19">
        <v>43763</v>
      </c>
    </row>
    <row r="24" ht="22.5" customHeight="1" spans="1:18">
      <c r="A24" s="16">
        <v>21</v>
      </c>
      <c r="B24" s="17" t="s">
        <v>46</v>
      </c>
      <c r="C24" s="18" t="s">
        <v>14</v>
      </c>
      <c r="D24" s="18" t="s">
        <v>37</v>
      </c>
      <c r="E24" s="18">
        <v>142</v>
      </c>
      <c r="F24" s="19">
        <v>43648</v>
      </c>
      <c r="G24" s="19">
        <v>43790</v>
      </c>
      <c r="H24" s="18">
        <v>2196</v>
      </c>
      <c r="I24" s="32">
        <v>0.0466</v>
      </c>
      <c r="J24" s="18">
        <f t="shared" si="0"/>
        <v>27</v>
      </c>
      <c r="K24" s="18"/>
      <c r="L24" s="17"/>
      <c r="M24" s="29"/>
      <c r="N24" s="30"/>
      <c r="O24" s="31"/>
      <c r="P24" s="31"/>
      <c r="R24" s="19">
        <v>43763</v>
      </c>
    </row>
    <row r="25" ht="22.5" customHeight="1" spans="1:18">
      <c r="A25" s="16">
        <v>22</v>
      </c>
      <c r="B25" s="17" t="s">
        <v>47</v>
      </c>
      <c r="C25" s="18" t="s">
        <v>14</v>
      </c>
      <c r="D25" s="18" t="s">
        <v>37</v>
      </c>
      <c r="E25" s="18">
        <v>177</v>
      </c>
      <c r="F25" s="19">
        <v>43648</v>
      </c>
      <c r="G25" s="19">
        <v>43825</v>
      </c>
      <c r="H25" s="18">
        <v>7452</v>
      </c>
      <c r="I25" s="32">
        <v>0.0478</v>
      </c>
      <c r="J25" s="18">
        <f t="shared" si="0"/>
        <v>62</v>
      </c>
      <c r="K25" s="18"/>
      <c r="L25" s="17"/>
      <c r="M25" s="29"/>
      <c r="N25" s="30"/>
      <c r="O25" s="31"/>
      <c r="P25" s="31"/>
      <c r="R25" s="19">
        <v>43763</v>
      </c>
    </row>
    <row r="26" ht="22.5" customHeight="1" spans="1:18">
      <c r="A26" s="16">
        <v>23</v>
      </c>
      <c r="B26" s="17" t="s">
        <v>48</v>
      </c>
      <c r="C26" s="18" t="s">
        <v>14</v>
      </c>
      <c r="D26" s="18" t="s">
        <v>37</v>
      </c>
      <c r="E26" s="18">
        <v>163</v>
      </c>
      <c r="F26" s="19">
        <v>43655</v>
      </c>
      <c r="G26" s="19">
        <f t="shared" ref="G26" si="3">F26+E26</f>
        <v>43818</v>
      </c>
      <c r="H26" s="18">
        <v>13536</v>
      </c>
      <c r="I26" s="32">
        <v>0.0475</v>
      </c>
      <c r="J26" s="18">
        <f t="shared" si="0"/>
        <v>55</v>
      </c>
      <c r="K26" s="18"/>
      <c r="L26" s="17"/>
      <c r="M26" s="29"/>
      <c r="N26" s="30">
        <v>43251</v>
      </c>
      <c r="O26" s="31">
        <v>43350</v>
      </c>
      <c r="P26" s="31">
        <v>43420</v>
      </c>
      <c r="Q26" s="1">
        <f t="shared" si="2"/>
        <v>398</v>
      </c>
      <c r="R26" s="19">
        <v>43763</v>
      </c>
    </row>
    <row r="27" ht="22.5" customHeight="1" spans="1:18">
      <c r="A27" s="16">
        <v>24</v>
      </c>
      <c r="B27" s="17" t="s">
        <v>49</v>
      </c>
      <c r="C27" s="18" t="s">
        <v>14</v>
      </c>
      <c r="D27" s="18" t="s">
        <v>37</v>
      </c>
      <c r="E27" s="18">
        <v>114</v>
      </c>
      <c r="F27" s="19">
        <v>43662</v>
      </c>
      <c r="G27" s="19">
        <v>43776</v>
      </c>
      <c r="H27" s="18">
        <v>4998</v>
      </c>
      <c r="I27" s="32">
        <v>0.0458</v>
      </c>
      <c r="J27" s="18">
        <f t="shared" si="0"/>
        <v>13</v>
      </c>
      <c r="K27" s="18"/>
      <c r="L27" s="17"/>
      <c r="M27" s="29"/>
      <c r="N27" s="30">
        <v>43251</v>
      </c>
      <c r="O27" s="31">
        <v>43350</v>
      </c>
      <c r="P27" s="31">
        <v>43420</v>
      </c>
      <c r="Q27" s="1">
        <f t="shared" si="2"/>
        <v>356</v>
      </c>
      <c r="R27" s="19">
        <v>43763</v>
      </c>
    </row>
    <row r="28" ht="22.5" customHeight="1" spans="1:18">
      <c r="A28" s="16">
        <v>25</v>
      </c>
      <c r="B28" s="17" t="s">
        <v>50</v>
      </c>
      <c r="C28" s="18" t="s">
        <v>14</v>
      </c>
      <c r="D28" s="18" t="s">
        <v>37</v>
      </c>
      <c r="E28" s="18">
        <v>135</v>
      </c>
      <c r="F28" s="19">
        <v>43662</v>
      </c>
      <c r="G28" s="19">
        <v>43797</v>
      </c>
      <c r="H28" s="18">
        <v>3243</v>
      </c>
      <c r="I28" s="32">
        <v>0.046</v>
      </c>
      <c r="J28" s="18">
        <f t="shared" si="0"/>
        <v>34</v>
      </c>
      <c r="K28" s="18"/>
      <c r="L28" s="17"/>
      <c r="M28" s="29"/>
      <c r="N28" s="30">
        <v>43251</v>
      </c>
      <c r="O28" s="31">
        <v>43350</v>
      </c>
      <c r="P28" s="31">
        <v>43420</v>
      </c>
      <c r="Q28" s="1">
        <f t="shared" si="2"/>
        <v>377</v>
      </c>
      <c r="R28" s="19">
        <v>43763</v>
      </c>
    </row>
    <row r="29" ht="22.5" customHeight="1" spans="1:18">
      <c r="A29" s="16">
        <v>26</v>
      </c>
      <c r="B29" s="17" t="s">
        <v>51</v>
      </c>
      <c r="C29" s="18" t="s">
        <v>14</v>
      </c>
      <c r="D29" s="18" t="s">
        <v>37</v>
      </c>
      <c r="E29" s="18">
        <v>177</v>
      </c>
      <c r="F29" s="19">
        <v>43662</v>
      </c>
      <c r="G29" s="19">
        <v>43839</v>
      </c>
      <c r="H29" s="18">
        <v>11485</v>
      </c>
      <c r="I29" s="32">
        <v>0.0478</v>
      </c>
      <c r="J29" s="18">
        <f t="shared" si="0"/>
        <v>76</v>
      </c>
      <c r="K29" s="18"/>
      <c r="L29" s="17"/>
      <c r="M29" s="29"/>
      <c r="N29" s="30">
        <v>43251</v>
      </c>
      <c r="O29" s="31">
        <v>43350</v>
      </c>
      <c r="P29" s="31">
        <v>43420</v>
      </c>
      <c r="Q29" s="1">
        <f t="shared" si="2"/>
        <v>419</v>
      </c>
      <c r="R29" s="19">
        <v>43763</v>
      </c>
    </row>
    <row r="30" ht="22.5" customHeight="1" spans="1:18">
      <c r="A30" s="16">
        <v>27</v>
      </c>
      <c r="B30" s="17" t="s">
        <v>52</v>
      </c>
      <c r="C30" s="18" t="s">
        <v>14</v>
      </c>
      <c r="D30" s="18" t="s">
        <v>37</v>
      </c>
      <c r="E30" s="18">
        <v>268</v>
      </c>
      <c r="F30" s="19">
        <v>43662</v>
      </c>
      <c r="G30" s="19">
        <v>43930</v>
      </c>
      <c r="H30" s="18">
        <v>9993</v>
      </c>
      <c r="I30" s="32">
        <v>0.0488</v>
      </c>
      <c r="J30" s="18">
        <f t="shared" si="0"/>
        <v>167</v>
      </c>
      <c r="K30" s="18"/>
      <c r="L30" s="17"/>
      <c r="M30" s="29"/>
      <c r="N30" s="30">
        <v>43251</v>
      </c>
      <c r="O30" s="31">
        <v>43350</v>
      </c>
      <c r="P30" s="31">
        <v>43420</v>
      </c>
      <c r="Q30" s="1">
        <f t="shared" si="2"/>
        <v>510</v>
      </c>
      <c r="R30" s="19">
        <v>43763</v>
      </c>
    </row>
    <row r="31" ht="22.5" customHeight="1" spans="1:18">
      <c r="A31" s="16">
        <v>28</v>
      </c>
      <c r="B31" s="17" t="s">
        <v>53</v>
      </c>
      <c r="C31" s="18" t="s">
        <v>14</v>
      </c>
      <c r="D31" s="18" t="s">
        <v>37</v>
      </c>
      <c r="E31" s="18">
        <v>212</v>
      </c>
      <c r="F31" s="19">
        <v>43676</v>
      </c>
      <c r="G31" s="19">
        <v>43888</v>
      </c>
      <c r="H31" s="18">
        <v>20000</v>
      </c>
      <c r="I31" s="32">
        <v>0.0481</v>
      </c>
      <c r="J31" s="18">
        <f t="shared" si="0"/>
        <v>125</v>
      </c>
      <c r="K31" s="18"/>
      <c r="L31" s="17"/>
      <c r="M31" s="29"/>
      <c r="N31" s="30">
        <v>43251</v>
      </c>
      <c r="O31" s="31">
        <v>43350</v>
      </c>
      <c r="P31" s="31">
        <v>43420</v>
      </c>
      <c r="Q31" s="1">
        <f t="shared" si="2"/>
        <v>468</v>
      </c>
      <c r="R31" s="19">
        <v>43763</v>
      </c>
    </row>
    <row r="32" ht="22.5" customHeight="1" spans="1:18">
      <c r="A32" s="16">
        <v>29</v>
      </c>
      <c r="B32" s="17" t="s">
        <v>54</v>
      </c>
      <c r="C32" s="18" t="s">
        <v>14</v>
      </c>
      <c r="D32" s="18" t="s">
        <v>37</v>
      </c>
      <c r="E32" s="18">
        <v>114</v>
      </c>
      <c r="F32" s="19">
        <v>43676</v>
      </c>
      <c r="G32" s="19">
        <v>43790</v>
      </c>
      <c r="H32" s="18">
        <v>7513</v>
      </c>
      <c r="I32" s="32">
        <v>0.0458</v>
      </c>
      <c r="J32" s="18">
        <f t="shared" si="0"/>
        <v>27</v>
      </c>
      <c r="K32" s="18"/>
      <c r="L32" s="17"/>
      <c r="M32" s="29"/>
      <c r="N32" s="30">
        <v>43251</v>
      </c>
      <c r="O32" s="31">
        <v>43350</v>
      </c>
      <c r="P32" s="31">
        <v>43420</v>
      </c>
      <c r="Q32" s="1">
        <f t="shared" si="2"/>
        <v>370</v>
      </c>
      <c r="R32" s="19">
        <v>43763</v>
      </c>
    </row>
    <row r="33" ht="32" customHeight="1" spans="1:18">
      <c r="A33" s="16">
        <v>30</v>
      </c>
      <c r="B33" s="17" t="s">
        <v>55</v>
      </c>
      <c r="C33" s="18" t="s">
        <v>14</v>
      </c>
      <c r="D33" s="18" t="s">
        <v>37</v>
      </c>
      <c r="E33" s="18">
        <f>G33-F33</f>
        <v>275</v>
      </c>
      <c r="F33" s="19">
        <v>43508</v>
      </c>
      <c r="G33" s="19">
        <v>43783</v>
      </c>
      <c r="H33" s="18">
        <v>16506</v>
      </c>
      <c r="I33" s="28">
        <v>0.0485</v>
      </c>
      <c r="J33" s="18">
        <f t="shared" si="0"/>
        <v>20</v>
      </c>
      <c r="K33" s="33" t="s">
        <v>16</v>
      </c>
      <c r="L33" s="18" t="s">
        <v>56</v>
      </c>
      <c r="M33" s="34"/>
      <c r="N33" s="30"/>
      <c r="O33" s="31"/>
      <c r="P33" s="31"/>
      <c r="R33" s="19">
        <v>43763</v>
      </c>
    </row>
    <row r="34" ht="69.75" customHeight="1" spans="1:18">
      <c r="A34" s="16">
        <v>31</v>
      </c>
      <c r="B34" s="17" t="s">
        <v>57</v>
      </c>
      <c r="C34" s="18" t="s">
        <v>14</v>
      </c>
      <c r="D34" s="18" t="s">
        <v>15</v>
      </c>
      <c r="E34" s="18">
        <v>133</v>
      </c>
      <c r="F34" s="19">
        <v>43692</v>
      </c>
      <c r="G34" s="19">
        <v>43825</v>
      </c>
      <c r="H34" s="18">
        <v>5700</v>
      </c>
      <c r="I34" s="28">
        <v>0.05</v>
      </c>
      <c r="J34" s="18">
        <f t="shared" si="0"/>
        <v>62</v>
      </c>
      <c r="K34" s="18" t="s">
        <v>58</v>
      </c>
      <c r="L34" s="17" t="s">
        <v>59</v>
      </c>
      <c r="M34" s="34"/>
      <c r="N34" s="30"/>
      <c r="O34" s="31"/>
      <c r="P34" s="31"/>
      <c r="R34" s="19">
        <v>43763</v>
      </c>
    </row>
    <row r="35" s="1" customFormat="1" ht="79.5" customHeight="1" spans="1:18">
      <c r="A35" s="16">
        <v>32</v>
      </c>
      <c r="B35" s="17" t="s">
        <v>60</v>
      </c>
      <c r="C35" s="18" t="s">
        <v>14</v>
      </c>
      <c r="D35" s="18" t="s">
        <v>15</v>
      </c>
      <c r="E35" s="18">
        <v>1095</v>
      </c>
      <c r="F35" s="19">
        <v>42724</v>
      </c>
      <c r="G35" s="19">
        <v>43819</v>
      </c>
      <c r="H35" s="18">
        <v>25000</v>
      </c>
      <c r="I35" s="28" t="s">
        <v>61</v>
      </c>
      <c r="J35" s="18">
        <f t="shared" si="0"/>
        <v>56</v>
      </c>
      <c r="K35" s="18" t="s">
        <v>62</v>
      </c>
      <c r="L35" s="17" t="s">
        <v>63</v>
      </c>
      <c r="M35" s="35"/>
      <c r="N35" s="36">
        <v>43251</v>
      </c>
      <c r="O35" s="31">
        <v>43350</v>
      </c>
      <c r="P35" s="31">
        <v>43420</v>
      </c>
      <c r="Q35" s="1">
        <f t="shared" ref="Q35" si="4">G35-P35</f>
        <v>399</v>
      </c>
      <c r="R35" s="19">
        <v>43763</v>
      </c>
    </row>
    <row r="36" s="1" customFormat="1" ht="79.5" customHeight="1" spans="1:18">
      <c r="A36" s="16">
        <v>33</v>
      </c>
      <c r="B36" s="17" t="s">
        <v>64</v>
      </c>
      <c r="C36" s="18" t="s">
        <v>14</v>
      </c>
      <c r="D36" s="18" t="s">
        <v>15</v>
      </c>
      <c r="E36" s="18">
        <v>732</v>
      </c>
      <c r="F36" s="19">
        <v>43105</v>
      </c>
      <c r="G36" s="19">
        <v>43837</v>
      </c>
      <c r="H36" s="18">
        <v>8000</v>
      </c>
      <c r="I36" s="28">
        <v>0.06</v>
      </c>
      <c r="J36" s="18">
        <f t="shared" si="0"/>
        <v>74</v>
      </c>
      <c r="K36" s="18" t="s">
        <v>62</v>
      </c>
      <c r="L36" s="17" t="s">
        <v>65</v>
      </c>
      <c r="M36" s="35"/>
      <c r="N36" s="36">
        <v>43251</v>
      </c>
      <c r="O36" s="31">
        <v>43350</v>
      </c>
      <c r="P36" s="31">
        <v>43420</v>
      </c>
      <c r="Q36" s="1">
        <f t="shared" ref="Q36" si="5">G36-P36</f>
        <v>417</v>
      </c>
      <c r="R36" s="19">
        <v>43763</v>
      </c>
    </row>
    <row r="37" s="1" customFormat="1" ht="79.5" customHeight="1" spans="1:18">
      <c r="A37" s="16">
        <v>34</v>
      </c>
      <c r="B37" s="17" t="s">
        <v>66</v>
      </c>
      <c r="C37" s="18" t="s">
        <v>14</v>
      </c>
      <c r="D37" s="18" t="s">
        <v>15</v>
      </c>
      <c r="E37" s="18">
        <f>G37-F37</f>
        <v>360</v>
      </c>
      <c r="F37" s="19">
        <v>43487</v>
      </c>
      <c r="G37" s="19">
        <v>43847</v>
      </c>
      <c r="H37" s="18">
        <v>15000</v>
      </c>
      <c r="I37" s="28">
        <v>0.05</v>
      </c>
      <c r="J37" s="18">
        <f t="shared" ref="J37:J68" si="6">G37-R37</f>
        <v>84</v>
      </c>
      <c r="K37" s="18" t="s">
        <v>16</v>
      </c>
      <c r="L37" s="17" t="s">
        <v>67</v>
      </c>
      <c r="M37" s="35"/>
      <c r="N37" s="36">
        <v>43251</v>
      </c>
      <c r="O37" s="31">
        <v>43350</v>
      </c>
      <c r="P37" s="31">
        <v>43420</v>
      </c>
      <c r="Q37" s="1">
        <f t="shared" ref="Q37:Q47" si="7">G37-P37</f>
        <v>427</v>
      </c>
      <c r="R37" s="19">
        <v>43763</v>
      </c>
    </row>
    <row r="38" s="1" customFormat="1" customHeight="1" spans="1:18">
      <c r="A38" s="16">
        <v>35</v>
      </c>
      <c r="B38" s="17" t="s">
        <v>68</v>
      </c>
      <c r="C38" s="18" t="s">
        <v>14</v>
      </c>
      <c r="D38" s="18" t="s">
        <v>15</v>
      </c>
      <c r="E38" s="18">
        <v>1064</v>
      </c>
      <c r="F38" s="19">
        <v>43123</v>
      </c>
      <c r="G38" s="19">
        <v>44187</v>
      </c>
      <c r="H38" s="18">
        <v>14400</v>
      </c>
      <c r="I38" s="28" t="s">
        <v>69</v>
      </c>
      <c r="J38" s="18">
        <f t="shared" si="6"/>
        <v>424</v>
      </c>
      <c r="K38" s="18" t="s">
        <v>70</v>
      </c>
      <c r="L38" s="17" t="s">
        <v>71</v>
      </c>
      <c r="M38" s="29"/>
      <c r="N38" s="30">
        <v>43251</v>
      </c>
      <c r="O38" s="31">
        <v>43350</v>
      </c>
      <c r="P38" s="31">
        <v>43420</v>
      </c>
      <c r="Q38" s="1">
        <f t="shared" si="7"/>
        <v>767</v>
      </c>
      <c r="R38" s="19">
        <v>43763</v>
      </c>
    </row>
    <row r="39" s="1" customFormat="1" customHeight="1" spans="1:18">
      <c r="A39" s="16">
        <v>36</v>
      </c>
      <c r="B39" s="17" t="s">
        <v>72</v>
      </c>
      <c r="C39" s="18" t="s">
        <v>14</v>
      </c>
      <c r="D39" s="18" t="s">
        <v>15</v>
      </c>
      <c r="E39" s="18">
        <v>1044</v>
      </c>
      <c r="F39" s="19">
        <v>43143</v>
      </c>
      <c r="G39" s="19">
        <v>44187</v>
      </c>
      <c r="H39" s="18">
        <v>7000</v>
      </c>
      <c r="I39" s="28">
        <v>0.0668</v>
      </c>
      <c r="J39" s="18">
        <f t="shared" si="6"/>
        <v>424</v>
      </c>
      <c r="K39" s="18"/>
      <c r="L39" s="17"/>
      <c r="M39" s="29"/>
      <c r="N39" s="30">
        <v>43251</v>
      </c>
      <c r="O39" s="31">
        <v>43350</v>
      </c>
      <c r="P39" s="31">
        <v>43420</v>
      </c>
      <c r="Q39" s="1">
        <f t="shared" si="7"/>
        <v>767</v>
      </c>
      <c r="R39" s="19">
        <v>43763</v>
      </c>
    </row>
    <row r="40" s="1" customFormat="1" customHeight="1" spans="1:18">
      <c r="A40" s="16">
        <v>37</v>
      </c>
      <c r="B40" s="17" t="s">
        <v>73</v>
      </c>
      <c r="C40" s="18" t="s">
        <v>14</v>
      </c>
      <c r="D40" s="18" t="s">
        <v>15</v>
      </c>
      <c r="E40" s="18">
        <v>163</v>
      </c>
      <c r="F40" s="19">
        <v>43676</v>
      </c>
      <c r="G40" s="19">
        <v>43839</v>
      </c>
      <c r="H40" s="18">
        <v>10000</v>
      </c>
      <c r="I40" s="28">
        <v>0.05</v>
      </c>
      <c r="J40" s="18">
        <f t="shared" si="6"/>
        <v>76</v>
      </c>
      <c r="K40" s="18"/>
      <c r="L40" s="17"/>
      <c r="M40" s="29"/>
      <c r="N40" s="30">
        <v>43251</v>
      </c>
      <c r="O40" s="31">
        <v>43350</v>
      </c>
      <c r="P40" s="31">
        <v>43420</v>
      </c>
      <c r="Q40" s="1">
        <f t="shared" si="7"/>
        <v>419</v>
      </c>
      <c r="R40" s="19">
        <v>43763</v>
      </c>
    </row>
    <row r="41" s="1" customFormat="1" customHeight="1" spans="1:18">
      <c r="A41" s="16">
        <v>38</v>
      </c>
      <c r="B41" s="17" t="s">
        <v>74</v>
      </c>
      <c r="C41" s="18" t="s">
        <v>14</v>
      </c>
      <c r="D41" s="18" t="s">
        <v>15</v>
      </c>
      <c r="E41" s="18">
        <v>1030</v>
      </c>
      <c r="F41" s="19">
        <v>43157</v>
      </c>
      <c r="G41" s="19">
        <v>44187</v>
      </c>
      <c r="H41" s="18">
        <v>10000</v>
      </c>
      <c r="I41" s="28">
        <v>0.0668</v>
      </c>
      <c r="J41" s="18">
        <f t="shared" si="6"/>
        <v>424</v>
      </c>
      <c r="K41" s="18"/>
      <c r="L41" s="17"/>
      <c r="M41" s="29"/>
      <c r="N41" s="30">
        <v>43251</v>
      </c>
      <c r="O41" s="31">
        <v>43350</v>
      </c>
      <c r="P41" s="31">
        <v>43420</v>
      </c>
      <c r="Q41" s="1">
        <f t="shared" si="7"/>
        <v>767</v>
      </c>
      <c r="R41" s="19">
        <v>43763</v>
      </c>
    </row>
    <row r="42" s="1" customFormat="1" customHeight="1" spans="1:18">
      <c r="A42" s="16">
        <v>39</v>
      </c>
      <c r="B42" s="17" t="s">
        <v>75</v>
      </c>
      <c r="C42" s="18" t="s">
        <v>14</v>
      </c>
      <c r="D42" s="18" t="s">
        <v>15</v>
      </c>
      <c r="E42" s="18">
        <v>1020</v>
      </c>
      <c r="F42" s="19">
        <v>43167</v>
      </c>
      <c r="G42" s="19">
        <v>44187</v>
      </c>
      <c r="H42" s="18">
        <v>10570</v>
      </c>
      <c r="I42" s="28">
        <v>0.0668</v>
      </c>
      <c r="J42" s="18">
        <f t="shared" si="6"/>
        <v>424</v>
      </c>
      <c r="K42" s="18"/>
      <c r="L42" s="17"/>
      <c r="M42" s="29"/>
      <c r="N42" s="30">
        <v>43251</v>
      </c>
      <c r="O42" s="31">
        <v>43350</v>
      </c>
      <c r="P42" s="31">
        <v>43420</v>
      </c>
      <c r="Q42" s="1">
        <f t="shared" si="7"/>
        <v>767</v>
      </c>
      <c r="R42" s="19">
        <v>43763</v>
      </c>
    </row>
    <row r="43" s="1" customFormat="1" customHeight="1" spans="1:18">
      <c r="A43" s="16">
        <v>40</v>
      </c>
      <c r="B43" s="17" t="s">
        <v>76</v>
      </c>
      <c r="C43" s="18" t="s">
        <v>14</v>
      </c>
      <c r="D43" s="18" t="s">
        <v>15</v>
      </c>
      <c r="E43" s="18">
        <v>994</v>
      </c>
      <c r="F43" s="19">
        <v>43193</v>
      </c>
      <c r="G43" s="19">
        <v>44187</v>
      </c>
      <c r="H43" s="18">
        <v>3500</v>
      </c>
      <c r="I43" s="28">
        <v>0.0618</v>
      </c>
      <c r="J43" s="18">
        <f t="shared" si="6"/>
        <v>424</v>
      </c>
      <c r="K43" s="18"/>
      <c r="L43" s="17"/>
      <c r="M43" s="29"/>
      <c r="N43" s="30">
        <v>43251</v>
      </c>
      <c r="O43" s="31">
        <v>43350</v>
      </c>
      <c r="P43" s="31">
        <v>43420</v>
      </c>
      <c r="Q43" s="1">
        <f t="shared" si="7"/>
        <v>767</v>
      </c>
      <c r="R43" s="19">
        <v>43763</v>
      </c>
    </row>
    <row r="44" s="1" customFormat="1" customHeight="1" spans="1:18">
      <c r="A44" s="16">
        <v>41</v>
      </c>
      <c r="B44" s="17" t="s">
        <v>77</v>
      </c>
      <c r="C44" s="18" t="s">
        <v>14</v>
      </c>
      <c r="D44" s="18" t="s">
        <v>15</v>
      </c>
      <c r="E44" s="18">
        <v>980</v>
      </c>
      <c r="F44" s="19">
        <v>43207</v>
      </c>
      <c r="G44" s="19">
        <v>44187</v>
      </c>
      <c r="H44" s="18">
        <v>5437</v>
      </c>
      <c r="I44" s="28">
        <v>0.0618</v>
      </c>
      <c r="J44" s="18">
        <f t="shared" si="6"/>
        <v>424</v>
      </c>
      <c r="K44" s="18"/>
      <c r="L44" s="17"/>
      <c r="M44" s="29"/>
      <c r="N44" s="30">
        <v>43251</v>
      </c>
      <c r="O44" s="31">
        <v>43350</v>
      </c>
      <c r="P44" s="31">
        <v>43420</v>
      </c>
      <c r="Q44" s="1">
        <f t="shared" si="7"/>
        <v>767</v>
      </c>
      <c r="R44" s="19">
        <v>43763</v>
      </c>
    </row>
    <row r="45" s="1" customFormat="1" customHeight="1" spans="1:18">
      <c r="A45" s="16">
        <v>42</v>
      </c>
      <c r="B45" s="17" t="s">
        <v>78</v>
      </c>
      <c r="C45" s="18" t="s">
        <v>14</v>
      </c>
      <c r="D45" s="18" t="s">
        <v>15</v>
      </c>
      <c r="E45" s="18">
        <v>950</v>
      </c>
      <c r="F45" s="19">
        <v>43237</v>
      </c>
      <c r="G45" s="19">
        <v>44187</v>
      </c>
      <c r="H45" s="18">
        <v>3791</v>
      </c>
      <c r="I45" s="28">
        <v>0.0618</v>
      </c>
      <c r="J45" s="18">
        <f t="shared" si="6"/>
        <v>424</v>
      </c>
      <c r="K45" s="18"/>
      <c r="L45" s="17"/>
      <c r="M45" s="29"/>
      <c r="N45" s="30">
        <v>43251</v>
      </c>
      <c r="O45" s="31">
        <v>43350</v>
      </c>
      <c r="P45" s="31">
        <v>43420</v>
      </c>
      <c r="Q45" s="1">
        <f t="shared" si="7"/>
        <v>767</v>
      </c>
      <c r="R45" s="19">
        <v>43763</v>
      </c>
    </row>
    <row r="46" s="1" customFormat="1" customHeight="1" spans="1:18">
      <c r="A46" s="16">
        <v>43</v>
      </c>
      <c r="B46" s="17" t="s">
        <v>79</v>
      </c>
      <c r="C46" s="18" t="s">
        <v>14</v>
      </c>
      <c r="D46" s="18" t="s">
        <v>15</v>
      </c>
      <c r="E46" s="18">
        <v>924</v>
      </c>
      <c r="F46" s="19">
        <v>43263</v>
      </c>
      <c r="G46" s="19">
        <v>44187</v>
      </c>
      <c r="H46" s="18">
        <v>6060</v>
      </c>
      <c r="I46" s="28">
        <v>0.058</v>
      </c>
      <c r="J46" s="18">
        <f t="shared" si="6"/>
        <v>424</v>
      </c>
      <c r="K46" s="18"/>
      <c r="L46" s="17"/>
      <c r="M46" s="29"/>
      <c r="N46" s="30"/>
      <c r="O46" s="31">
        <v>43350</v>
      </c>
      <c r="P46" s="31">
        <v>43420</v>
      </c>
      <c r="Q46" s="1">
        <f t="shared" si="7"/>
        <v>767</v>
      </c>
      <c r="R46" s="19">
        <v>43763</v>
      </c>
    </row>
    <row r="47" s="1" customFormat="1" customHeight="1" spans="1:18">
      <c r="A47" s="16">
        <v>44</v>
      </c>
      <c r="B47" s="17" t="s">
        <v>80</v>
      </c>
      <c r="C47" s="18" t="s">
        <v>14</v>
      </c>
      <c r="D47" s="18" t="s">
        <v>15</v>
      </c>
      <c r="E47" s="18">
        <v>360</v>
      </c>
      <c r="F47" s="19">
        <v>43651</v>
      </c>
      <c r="G47" s="19">
        <v>44011</v>
      </c>
      <c r="H47" s="18">
        <v>10600</v>
      </c>
      <c r="I47" s="28">
        <v>0.055</v>
      </c>
      <c r="J47" s="18">
        <f t="shared" si="6"/>
        <v>248</v>
      </c>
      <c r="K47" s="18"/>
      <c r="L47" s="17"/>
      <c r="M47" s="29"/>
      <c r="N47" s="30"/>
      <c r="O47" s="31">
        <v>43350</v>
      </c>
      <c r="P47" s="31">
        <v>43420</v>
      </c>
      <c r="Q47" s="1">
        <f t="shared" si="7"/>
        <v>591</v>
      </c>
      <c r="R47" s="19">
        <v>43763</v>
      </c>
    </row>
    <row r="48" s="2" customFormat="1" customHeight="1" spans="1:18">
      <c r="A48" s="16">
        <v>45</v>
      </c>
      <c r="B48" s="17" t="s">
        <v>81</v>
      </c>
      <c r="C48" s="18" t="s">
        <v>14</v>
      </c>
      <c r="D48" s="18" t="s">
        <v>15</v>
      </c>
      <c r="E48" s="18">
        <v>158</v>
      </c>
      <c r="F48" s="19">
        <v>43636</v>
      </c>
      <c r="G48" s="19">
        <v>43794</v>
      </c>
      <c r="H48" s="18">
        <v>3000</v>
      </c>
      <c r="I48" s="28">
        <v>0.05</v>
      </c>
      <c r="J48" s="18">
        <f t="shared" si="6"/>
        <v>31</v>
      </c>
      <c r="K48" s="18"/>
      <c r="L48" s="17"/>
      <c r="M48" s="29"/>
      <c r="N48" s="37"/>
      <c r="O48" s="38"/>
      <c r="P48" s="38"/>
      <c r="R48" s="19">
        <v>43763</v>
      </c>
    </row>
    <row r="49" s="1" customFormat="1" customHeight="1" spans="1:18">
      <c r="A49" s="16">
        <v>46</v>
      </c>
      <c r="B49" s="17" t="s">
        <v>82</v>
      </c>
      <c r="C49" s="18" t="s">
        <v>14</v>
      </c>
      <c r="D49" s="18" t="s">
        <v>15</v>
      </c>
      <c r="E49" s="18">
        <v>356</v>
      </c>
      <c r="F49" s="19">
        <v>43655</v>
      </c>
      <c r="G49" s="19">
        <f>F49+E49</f>
        <v>44011</v>
      </c>
      <c r="H49" s="18">
        <v>9000</v>
      </c>
      <c r="I49" s="28">
        <v>0.055</v>
      </c>
      <c r="J49" s="18">
        <f t="shared" si="6"/>
        <v>248</v>
      </c>
      <c r="K49" s="18"/>
      <c r="L49" s="17"/>
      <c r="M49" s="29"/>
      <c r="N49" s="30">
        <v>43251</v>
      </c>
      <c r="O49" s="31">
        <v>43350</v>
      </c>
      <c r="P49" s="31">
        <v>43420</v>
      </c>
      <c r="Q49" s="1">
        <f>G49-P49</f>
        <v>591</v>
      </c>
      <c r="R49" s="19">
        <v>43763</v>
      </c>
    </row>
    <row r="50" ht="185.25" customHeight="1" spans="1:18">
      <c r="A50" s="16">
        <v>47</v>
      </c>
      <c r="B50" s="17" t="s">
        <v>83</v>
      </c>
      <c r="C50" s="18" t="s">
        <v>14</v>
      </c>
      <c r="D50" s="18" t="s">
        <v>37</v>
      </c>
      <c r="E50" s="18">
        <f>G50-F50</f>
        <v>365</v>
      </c>
      <c r="F50" s="19">
        <v>43468</v>
      </c>
      <c r="G50" s="19">
        <v>43833</v>
      </c>
      <c r="H50" s="18">
        <v>25056</v>
      </c>
      <c r="I50" s="28">
        <v>0.0485</v>
      </c>
      <c r="J50" s="18">
        <f t="shared" si="6"/>
        <v>70</v>
      </c>
      <c r="K50" s="18" t="s">
        <v>84</v>
      </c>
      <c r="L50" s="17" t="s">
        <v>85</v>
      </c>
      <c r="M50" s="29"/>
      <c r="O50" s="31"/>
      <c r="R50" s="19">
        <v>43763</v>
      </c>
    </row>
    <row r="51" customHeight="1" spans="1:18">
      <c r="A51" s="16">
        <v>48</v>
      </c>
      <c r="B51" s="17" t="s">
        <v>86</v>
      </c>
      <c r="C51" s="18" t="s">
        <v>14</v>
      </c>
      <c r="D51" s="18" t="s">
        <v>37</v>
      </c>
      <c r="E51" s="18">
        <f>G51-F51</f>
        <v>362</v>
      </c>
      <c r="F51" s="19">
        <v>43488</v>
      </c>
      <c r="G51" s="19">
        <v>43850</v>
      </c>
      <c r="H51" s="18">
        <v>4878</v>
      </c>
      <c r="I51" s="28">
        <v>0.048</v>
      </c>
      <c r="J51" s="18">
        <f t="shared" si="6"/>
        <v>87</v>
      </c>
      <c r="K51" s="18" t="s">
        <v>87</v>
      </c>
      <c r="L51" s="17" t="s">
        <v>88</v>
      </c>
      <c r="M51" s="29"/>
      <c r="O51" s="31"/>
      <c r="R51" s="19">
        <v>43763</v>
      </c>
    </row>
    <row r="52" customHeight="1" spans="1:18">
      <c r="A52" s="16">
        <v>49</v>
      </c>
      <c r="B52" s="17" t="s">
        <v>89</v>
      </c>
      <c r="C52" s="18" t="s">
        <v>14</v>
      </c>
      <c r="D52" s="18" t="s">
        <v>37</v>
      </c>
      <c r="E52" s="18">
        <v>235</v>
      </c>
      <c r="F52" s="19">
        <v>43615</v>
      </c>
      <c r="G52" s="19">
        <v>43850</v>
      </c>
      <c r="H52" s="18">
        <v>1178</v>
      </c>
      <c r="I52" s="32">
        <v>0.046</v>
      </c>
      <c r="J52" s="18">
        <f t="shared" si="6"/>
        <v>87</v>
      </c>
      <c r="K52" s="18"/>
      <c r="L52" s="17"/>
      <c r="M52" s="29"/>
      <c r="O52" s="31"/>
      <c r="R52" s="19">
        <v>43763</v>
      </c>
    </row>
    <row r="53" customHeight="1" spans="1:18">
      <c r="A53" s="16">
        <v>50</v>
      </c>
      <c r="B53" s="17" t="s">
        <v>90</v>
      </c>
      <c r="C53" s="18" t="s">
        <v>14</v>
      </c>
      <c r="D53" s="18" t="s">
        <v>37</v>
      </c>
      <c r="E53" s="18">
        <v>259</v>
      </c>
      <c r="F53" s="19">
        <v>43591</v>
      </c>
      <c r="G53" s="19">
        <v>43850</v>
      </c>
      <c r="H53" s="18">
        <v>5861</v>
      </c>
      <c r="I53" s="28">
        <v>0.0455</v>
      </c>
      <c r="J53" s="18">
        <f t="shared" si="6"/>
        <v>87</v>
      </c>
      <c r="K53" s="18"/>
      <c r="L53" s="17"/>
      <c r="M53" s="29"/>
      <c r="O53" s="31"/>
      <c r="R53" s="19">
        <v>43763</v>
      </c>
    </row>
    <row r="54" customHeight="1" spans="1:18">
      <c r="A54" s="16">
        <v>51</v>
      </c>
      <c r="B54" s="17" t="s">
        <v>91</v>
      </c>
      <c r="C54" s="18" t="s">
        <v>14</v>
      </c>
      <c r="D54" s="18" t="s">
        <v>37</v>
      </c>
      <c r="E54" s="18">
        <f>G54-F54</f>
        <v>356</v>
      </c>
      <c r="F54" s="19">
        <v>43494</v>
      </c>
      <c r="G54" s="19">
        <v>43850</v>
      </c>
      <c r="H54" s="18">
        <v>10687</v>
      </c>
      <c r="I54" s="28">
        <v>0.0485</v>
      </c>
      <c r="J54" s="18">
        <f t="shared" si="6"/>
        <v>87</v>
      </c>
      <c r="K54" s="18"/>
      <c r="L54" s="17"/>
      <c r="M54" s="29"/>
      <c r="O54" s="31"/>
      <c r="R54" s="19">
        <v>43763</v>
      </c>
    </row>
    <row r="55" customHeight="1" spans="1:18">
      <c r="A55" s="16">
        <v>52</v>
      </c>
      <c r="B55" s="17" t="s">
        <v>92</v>
      </c>
      <c r="C55" s="18" t="s">
        <v>14</v>
      </c>
      <c r="D55" s="18" t="s">
        <v>37</v>
      </c>
      <c r="E55" s="18">
        <f>G55-F55</f>
        <v>175</v>
      </c>
      <c r="F55" s="19">
        <v>43675</v>
      </c>
      <c r="G55" s="19">
        <v>43850</v>
      </c>
      <c r="H55" s="18">
        <v>4993</v>
      </c>
      <c r="I55" s="28">
        <v>0.047</v>
      </c>
      <c r="J55" s="18">
        <f t="shared" si="6"/>
        <v>87</v>
      </c>
      <c r="K55" s="18"/>
      <c r="L55" s="17"/>
      <c r="M55" s="29"/>
      <c r="O55" s="31"/>
      <c r="R55" s="19">
        <v>43763</v>
      </c>
    </row>
    <row r="56" customHeight="1" spans="1:18">
      <c r="A56" s="16">
        <v>53</v>
      </c>
      <c r="B56" s="17" t="s">
        <v>93</v>
      </c>
      <c r="C56" s="18" t="s">
        <v>14</v>
      </c>
      <c r="D56" s="18" t="s">
        <v>37</v>
      </c>
      <c r="E56" s="18">
        <v>175</v>
      </c>
      <c r="F56" s="19">
        <v>43606</v>
      </c>
      <c r="G56" s="19">
        <v>43781</v>
      </c>
      <c r="H56" s="18">
        <v>8653</v>
      </c>
      <c r="I56" s="28">
        <v>0.046</v>
      </c>
      <c r="J56" s="18">
        <f t="shared" si="6"/>
        <v>18</v>
      </c>
      <c r="K56" s="39" t="s">
        <v>16</v>
      </c>
      <c r="L56" s="40" t="s">
        <v>94</v>
      </c>
      <c r="M56" s="29"/>
      <c r="O56" s="31"/>
      <c r="R56" s="19">
        <v>43763</v>
      </c>
    </row>
    <row r="57" customHeight="1" spans="1:18">
      <c r="A57" s="16">
        <v>54</v>
      </c>
      <c r="B57" s="17" t="s">
        <v>95</v>
      </c>
      <c r="C57" s="18" t="s">
        <v>14</v>
      </c>
      <c r="D57" s="18" t="s">
        <v>37</v>
      </c>
      <c r="E57" s="18">
        <v>197</v>
      </c>
      <c r="F57" s="19">
        <v>43600</v>
      </c>
      <c r="G57" s="19">
        <f>F57+E57</f>
        <v>43797</v>
      </c>
      <c r="H57" s="18">
        <v>12090</v>
      </c>
      <c r="I57" s="28">
        <v>0.0468</v>
      </c>
      <c r="J57" s="18">
        <f t="shared" si="6"/>
        <v>34</v>
      </c>
      <c r="K57" s="39"/>
      <c r="L57" s="40"/>
      <c r="M57" s="29"/>
      <c r="O57" s="31"/>
      <c r="R57" s="19">
        <v>43763</v>
      </c>
    </row>
    <row r="58" customHeight="1" spans="1:18">
      <c r="A58" s="16">
        <v>55</v>
      </c>
      <c r="B58" s="17" t="s">
        <v>96</v>
      </c>
      <c r="C58" s="18" t="s">
        <v>14</v>
      </c>
      <c r="D58" s="18" t="s">
        <v>37</v>
      </c>
      <c r="E58" s="18">
        <v>260</v>
      </c>
      <c r="F58" s="19">
        <v>43627</v>
      </c>
      <c r="G58" s="19">
        <v>43887</v>
      </c>
      <c r="H58" s="18">
        <v>15957</v>
      </c>
      <c r="I58" s="28">
        <v>0.05</v>
      </c>
      <c r="J58" s="18">
        <f t="shared" si="6"/>
        <v>124</v>
      </c>
      <c r="K58" s="39"/>
      <c r="L58" s="40"/>
      <c r="M58" s="29"/>
      <c r="O58" s="31"/>
      <c r="R58" s="19">
        <v>43763</v>
      </c>
    </row>
    <row r="59" customHeight="1" spans="1:18">
      <c r="A59" s="16">
        <v>56</v>
      </c>
      <c r="B59" s="17" t="s">
        <v>97</v>
      </c>
      <c r="C59" s="18" t="s">
        <v>14</v>
      </c>
      <c r="D59" s="18" t="s">
        <v>37</v>
      </c>
      <c r="E59" s="18">
        <v>248</v>
      </c>
      <c r="F59" s="19">
        <v>43633</v>
      </c>
      <c r="G59" s="19">
        <v>43881</v>
      </c>
      <c r="H59" s="18">
        <v>4392</v>
      </c>
      <c r="I59" s="28">
        <v>0.048</v>
      </c>
      <c r="J59" s="18">
        <f t="shared" si="6"/>
        <v>118</v>
      </c>
      <c r="K59" s="39"/>
      <c r="L59" s="40"/>
      <c r="M59" s="29"/>
      <c r="O59" s="31"/>
      <c r="R59" s="19">
        <v>43763</v>
      </c>
    </row>
    <row r="60" customHeight="1" spans="1:18">
      <c r="A60" s="16">
        <v>57</v>
      </c>
      <c r="B60" s="17" t="s">
        <v>98</v>
      </c>
      <c r="C60" s="18" t="s">
        <v>14</v>
      </c>
      <c r="D60" s="18" t="s">
        <v>37</v>
      </c>
      <c r="E60" s="18">
        <v>248</v>
      </c>
      <c r="F60" s="19">
        <v>43633</v>
      </c>
      <c r="G60" s="19">
        <v>43881</v>
      </c>
      <c r="H60" s="18">
        <v>5936</v>
      </c>
      <c r="I60" s="28">
        <v>0.0495</v>
      </c>
      <c r="J60" s="18">
        <f t="shared" si="6"/>
        <v>118</v>
      </c>
      <c r="K60" s="39"/>
      <c r="L60" s="40"/>
      <c r="M60" s="29"/>
      <c r="O60" s="31"/>
      <c r="R60" s="19">
        <v>43763</v>
      </c>
    </row>
    <row r="61" ht="24.75" customHeight="1" spans="1:18">
      <c r="A61" s="16">
        <v>58</v>
      </c>
      <c r="B61" s="17" t="s">
        <v>99</v>
      </c>
      <c r="C61" s="18" t="s">
        <v>14</v>
      </c>
      <c r="D61" s="18" t="s">
        <v>37</v>
      </c>
      <c r="E61" s="18">
        <v>252</v>
      </c>
      <c r="F61" s="19">
        <v>43592</v>
      </c>
      <c r="G61" s="19">
        <v>43844</v>
      </c>
      <c r="H61" s="18">
        <v>20000</v>
      </c>
      <c r="I61" s="28">
        <v>0.0488</v>
      </c>
      <c r="J61" s="18">
        <f t="shared" si="6"/>
        <v>81</v>
      </c>
      <c r="K61" s="39"/>
      <c r="L61" s="40"/>
      <c r="M61" s="29"/>
      <c r="O61" s="31"/>
      <c r="R61" s="19">
        <v>43763</v>
      </c>
    </row>
    <row r="62" ht="21" customHeight="1" spans="1:18">
      <c r="A62" s="16">
        <v>59</v>
      </c>
      <c r="B62" s="17" t="s">
        <v>100</v>
      </c>
      <c r="C62" s="18" t="s">
        <v>14</v>
      </c>
      <c r="D62" s="18" t="s">
        <v>37</v>
      </c>
      <c r="E62" s="18">
        <v>333</v>
      </c>
      <c r="F62" s="19">
        <v>43615</v>
      </c>
      <c r="G62" s="19">
        <v>43948</v>
      </c>
      <c r="H62" s="18">
        <v>20037</v>
      </c>
      <c r="I62" s="28">
        <v>0.05</v>
      </c>
      <c r="J62" s="18">
        <f t="shared" si="6"/>
        <v>185</v>
      </c>
      <c r="K62" s="39"/>
      <c r="L62" s="40"/>
      <c r="M62" s="29"/>
      <c r="O62" s="31"/>
      <c r="R62" s="19">
        <v>43763</v>
      </c>
    </row>
    <row r="63" ht="24.75" customHeight="1" spans="1:18">
      <c r="A63" s="16">
        <v>60</v>
      </c>
      <c r="B63" s="17" t="s">
        <v>101</v>
      </c>
      <c r="C63" s="18" t="s">
        <v>14</v>
      </c>
      <c r="D63" s="18" t="s">
        <v>37</v>
      </c>
      <c r="E63" s="18">
        <v>271</v>
      </c>
      <c r="F63" s="19">
        <v>43601</v>
      </c>
      <c r="G63" s="19">
        <f>F63+E63</f>
        <v>43872</v>
      </c>
      <c r="H63" s="18">
        <v>12821</v>
      </c>
      <c r="I63" s="28">
        <v>0.0478</v>
      </c>
      <c r="J63" s="18">
        <f t="shared" si="6"/>
        <v>109</v>
      </c>
      <c r="K63" s="39"/>
      <c r="L63" s="40"/>
      <c r="M63" s="29"/>
      <c r="O63" s="31"/>
      <c r="R63" s="19">
        <v>43763</v>
      </c>
    </row>
    <row r="64" ht="24.75" customHeight="1" spans="1:18">
      <c r="A64" s="16">
        <v>61</v>
      </c>
      <c r="B64" s="17" t="s">
        <v>102</v>
      </c>
      <c r="C64" s="18" t="s">
        <v>14</v>
      </c>
      <c r="D64" s="18" t="s">
        <v>37</v>
      </c>
      <c r="E64" s="18">
        <v>350</v>
      </c>
      <c r="F64" s="19">
        <v>43637</v>
      </c>
      <c r="G64" s="19">
        <v>43987</v>
      </c>
      <c r="H64" s="18">
        <v>10000</v>
      </c>
      <c r="I64" s="28">
        <v>0.0508</v>
      </c>
      <c r="J64" s="18">
        <f t="shared" si="6"/>
        <v>224</v>
      </c>
      <c r="K64" s="39"/>
      <c r="L64" s="40"/>
      <c r="M64" s="29"/>
      <c r="O64" s="31"/>
      <c r="R64" s="19">
        <v>43763</v>
      </c>
    </row>
    <row r="65" ht="24.75" customHeight="1" spans="1:18">
      <c r="A65" s="16">
        <v>62</v>
      </c>
      <c r="B65" s="17" t="s">
        <v>103</v>
      </c>
      <c r="C65" s="18" t="s">
        <v>14</v>
      </c>
      <c r="D65" s="18" t="s">
        <v>37</v>
      </c>
      <c r="E65" s="18">
        <v>356</v>
      </c>
      <c r="F65" s="19">
        <v>43663</v>
      </c>
      <c r="G65" s="19">
        <v>44019</v>
      </c>
      <c r="H65" s="18">
        <v>10000</v>
      </c>
      <c r="I65" s="28">
        <v>0.0505</v>
      </c>
      <c r="J65" s="18">
        <f t="shared" si="6"/>
        <v>256</v>
      </c>
      <c r="K65" s="39"/>
      <c r="L65" s="40"/>
      <c r="M65" s="29"/>
      <c r="O65" s="31"/>
      <c r="R65" s="19">
        <v>43763</v>
      </c>
    </row>
    <row r="66" customHeight="1" spans="1:18">
      <c r="A66" s="16">
        <v>63</v>
      </c>
      <c r="B66" s="17" t="s">
        <v>104</v>
      </c>
      <c r="C66" s="18" t="s">
        <v>14</v>
      </c>
      <c r="D66" s="18" t="s">
        <v>37</v>
      </c>
      <c r="E66" s="18">
        <v>198</v>
      </c>
      <c r="F66" s="19">
        <v>43655</v>
      </c>
      <c r="G66" s="19">
        <f>F66+E66</f>
        <v>43853</v>
      </c>
      <c r="H66" s="18">
        <v>20000</v>
      </c>
      <c r="I66" s="32">
        <v>0.048</v>
      </c>
      <c r="J66" s="18">
        <f t="shared" si="6"/>
        <v>90</v>
      </c>
      <c r="K66" s="39"/>
      <c r="L66" s="40"/>
      <c r="M66" s="29"/>
      <c r="O66" s="31"/>
      <c r="R66" s="19">
        <v>43763</v>
      </c>
    </row>
    <row r="67" customHeight="1" spans="1:18">
      <c r="A67" s="16">
        <v>64</v>
      </c>
      <c r="B67" s="17" t="s">
        <v>105</v>
      </c>
      <c r="C67" s="18" t="s">
        <v>14</v>
      </c>
      <c r="D67" s="18" t="s">
        <v>37</v>
      </c>
      <c r="E67" s="18">
        <v>121</v>
      </c>
      <c r="F67" s="19">
        <v>43655</v>
      </c>
      <c r="G67" s="19">
        <f t="shared" ref="G67" si="8">F67+E67</f>
        <v>43776</v>
      </c>
      <c r="H67" s="18">
        <v>9471</v>
      </c>
      <c r="I67" s="32">
        <v>0.046</v>
      </c>
      <c r="J67" s="18">
        <f t="shared" si="6"/>
        <v>13</v>
      </c>
      <c r="K67" s="39"/>
      <c r="L67" s="40"/>
      <c r="M67" s="29"/>
      <c r="O67" s="31"/>
      <c r="R67" s="19">
        <v>43763</v>
      </c>
    </row>
    <row r="68" customHeight="1" spans="1:18">
      <c r="A68" s="16">
        <v>65</v>
      </c>
      <c r="B68" s="17" t="s">
        <v>106</v>
      </c>
      <c r="C68" s="18" t="s">
        <v>14</v>
      </c>
      <c r="D68" s="18" t="s">
        <v>37</v>
      </c>
      <c r="E68" s="18">
        <v>135</v>
      </c>
      <c r="F68" s="19">
        <v>43634</v>
      </c>
      <c r="G68" s="19">
        <v>43769</v>
      </c>
      <c r="H68" s="18">
        <v>15000</v>
      </c>
      <c r="I68" s="28">
        <v>0.0475</v>
      </c>
      <c r="J68" s="18">
        <f t="shared" si="6"/>
        <v>6</v>
      </c>
      <c r="K68" s="39"/>
      <c r="L68" s="40"/>
      <c r="M68" s="29"/>
      <c r="O68" s="31"/>
      <c r="R68" s="19">
        <v>43763</v>
      </c>
    </row>
    <row r="69" customHeight="1" spans="1:18">
      <c r="A69" s="16">
        <v>66</v>
      </c>
      <c r="B69" s="17" t="s">
        <v>107</v>
      </c>
      <c r="C69" s="18" t="s">
        <v>14</v>
      </c>
      <c r="D69" s="18" t="s">
        <v>37</v>
      </c>
      <c r="E69" s="18">
        <v>135</v>
      </c>
      <c r="F69" s="19">
        <v>43634</v>
      </c>
      <c r="G69" s="19">
        <v>43769</v>
      </c>
      <c r="H69" s="18">
        <v>702</v>
      </c>
      <c r="I69" s="28">
        <v>0.0455</v>
      </c>
      <c r="J69" s="18">
        <f t="shared" ref="J69:J100" si="9">G69-R69</f>
        <v>6</v>
      </c>
      <c r="K69" s="39"/>
      <c r="L69" s="40"/>
      <c r="M69" s="29"/>
      <c r="O69" s="31"/>
      <c r="R69" s="19">
        <v>43763</v>
      </c>
    </row>
    <row r="70" ht="22.5" customHeight="1" spans="1:18">
      <c r="A70" s="16">
        <v>67</v>
      </c>
      <c r="B70" s="17" t="s">
        <v>108</v>
      </c>
      <c r="C70" s="18" t="s">
        <v>14</v>
      </c>
      <c r="D70" s="18" t="s">
        <v>15</v>
      </c>
      <c r="E70" s="18">
        <v>212</v>
      </c>
      <c r="F70" s="19">
        <v>43690</v>
      </c>
      <c r="G70" s="19">
        <v>43902</v>
      </c>
      <c r="H70" s="18">
        <v>8688</v>
      </c>
      <c r="I70" s="28">
        <v>0.05</v>
      </c>
      <c r="J70" s="18">
        <f t="shared" si="9"/>
        <v>139</v>
      </c>
      <c r="K70" s="39"/>
      <c r="L70" s="41" t="s">
        <v>109</v>
      </c>
      <c r="M70" s="42"/>
      <c r="R70" s="19">
        <v>43763</v>
      </c>
    </row>
    <row r="71" ht="22.5" customHeight="1" spans="1:18">
      <c r="A71" s="16">
        <v>68</v>
      </c>
      <c r="B71" s="17" t="s">
        <v>110</v>
      </c>
      <c r="C71" s="18" t="s">
        <v>14</v>
      </c>
      <c r="D71" s="18" t="s">
        <v>15</v>
      </c>
      <c r="E71" s="18">
        <v>267</v>
      </c>
      <c r="F71" s="19">
        <v>43691</v>
      </c>
      <c r="G71" s="19">
        <v>43958</v>
      </c>
      <c r="H71" s="18">
        <v>12581</v>
      </c>
      <c r="I71" s="28">
        <v>0.0495</v>
      </c>
      <c r="J71" s="18">
        <f t="shared" si="9"/>
        <v>195</v>
      </c>
      <c r="K71" s="39" t="s">
        <v>16</v>
      </c>
      <c r="L71" s="43"/>
      <c r="M71" s="42"/>
      <c r="R71" s="19">
        <v>43763</v>
      </c>
    </row>
    <row r="72" ht="22.5" customHeight="1" spans="1:18">
      <c r="A72" s="16">
        <v>69</v>
      </c>
      <c r="B72" s="17" t="s">
        <v>111</v>
      </c>
      <c r="C72" s="18" t="s">
        <v>14</v>
      </c>
      <c r="D72" s="18" t="s">
        <v>15</v>
      </c>
      <c r="E72" s="18">
        <v>366</v>
      </c>
      <c r="F72" s="19">
        <v>43683</v>
      </c>
      <c r="G72" s="19">
        <v>44049</v>
      </c>
      <c r="H72" s="18">
        <v>17480</v>
      </c>
      <c r="I72" s="28">
        <v>0.05</v>
      </c>
      <c r="J72" s="18">
        <f t="shared" si="9"/>
        <v>286</v>
      </c>
      <c r="K72" s="39"/>
      <c r="L72" s="43"/>
      <c r="M72" s="44" t="s">
        <v>112</v>
      </c>
      <c r="O72" s="31"/>
      <c r="R72" s="19">
        <v>43763</v>
      </c>
    </row>
    <row r="73" ht="22.5" customHeight="1" spans="1:18">
      <c r="A73" s="16">
        <v>70</v>
      </c>
      <c r="B73" s="17" t="s">
        <v>113</v>
      </c>
      <c r="C73" s="18" t="s">
        <v>14</v>
      </c>
      <c r="D73" s="18" t="s">
        <v>15</v>
      </c>
      <c r="E73" s="18">
        <v>100</v>
      </c>
      <c r="F73" s="19">
        <v>43683</v>
      </c>
      <c r="G73" s="19">
        <v>43783</v>
      </c>
      <c r="H73" s="18">
        <v>6911</v>
      </c>
      <c r="I73" s="28">
        <v>0.0465</v>
      </c>
      <c r="J73" s="18">
        <f t="shared" si="9"/>
        <v>20</v>
      </c>
      <c r="K73" s="39"/>
      <c r="L73" s="43"/>
      <c r="M73" s="44" t="s">
        <v>112</v>
      </c>
      <c r="O73" s="31"/>
      <c r="R73" s="19">
        <v>43763</v>
      </c>
    </row>
    <row r="74" ht="22.5" customHeight="1" spans="1:18">
      <c r="A74" s="16">
        <v>71</v>
      </c>
      <c r="B74" s="17" t="s">
        <v>114</v>
      </c>
      <c r="C74" s="18" t="s">
        <v>14</v>
      </c>
      <c r="D74" s="18" t="s">
        <v>15</v>
      </c>
      <c r="E74" s="18">
        <v>163</v>
      </c>
      <c r="F74" s="19">
        <v>43683</v>
      </c>
      <c r="G74" s="19">
        <v>43846</v>
      </c>
      <c r="H74" s="18">
        <v>8415</v>
      </c>
      <c r="I74" s="28">
        <v>0.0485</v>
      </c>
      <c r="J74" s="18">
        <f t="shared" si="9"/>
        <v>83</v>
      </c>
      <c r="K74" s="39"/>
      <c r="L74" s="43"/>
      <c r="M74" s="44" t="s">
        <v>112</v>
      </c>
      <c r="O74" s="31"/>
      <c r="R74" s="19">
        <v>43763</v>
      </c>
    </row>
    <row r="75" ht="22.5" customHeight="1" spans="1:18">
      <c r="A75" s="16">
        <v>72</v>
      </c>
      <c r="B75" s="17" t="s">
        <v>115</v>
      </c>
      <c r="C75" s="18" t="s">
        <v>14</v>
      </c>
      <c r="D75" s="18" t="s">
        <v>15</v>
      </c>
      <c r="E75" s="18">
        <v>93</v>
      </c>
      <c r="F75" s="19">
        <v>43690</v>
      </c>
      <c r="G75" s="19">
        <v>43783</v>
      </c>
      <c r="H75" s="18">
        <v>13000</v>
      </c>
      <c r="I75" s="28">
        <v>0.0488</v>
      </c>
      <c r="J75" s="18">
        <f t="shared" si="9"/>
        <v>20</v>
      </c>
      <c r="K75" s="39"/>
      <c r="L75" s="43"/>
      <c r="M75" s="45"/>
      <c r="R75" s="19">
        <v>43763</v>
      </c>
    </row>
    <row r="76" ht="22.5" customHeight="1" spans="1:18">
      <c r="A76" s="16">
        <v>73</v>
      </c>
      <c r="B76" s="17" t="s">
        <v>116</v>
      </c>
      <c r="C76" s="18" t="s">
        <v>14</v>
      </c>
      <c r="D76" s="18" t="s">
        <v>15</v>
      </c>
      <c r="E76" s="18">
        <v>177</v>
      </c>
      <c r="F76" s="19">
        <v>43690</v>
      </c>
      <c r="G76" s="19">
        <v>43867</v>
      </c>
      <c r="H76" s="18">
        <v>30000</v>
      </c>
      <c r="I76" s="28">
        <v>0.05</v>
      </c>
      <c r="J76" s="18">
        <f t="shared" si="9"/>
        <v>104</v>
      </c>
      <c r="K76" s="39"/>
      <c r="L76" s="43"/>
      <c r="M76" s="45"/>
      <c r="R76" s="19">
        <v>43763</v>
      </c>
    </row>
    <row r="77" ht="22.5" customHeight="1" spans="1:18">
      <c r="A77" s="16">
        <v>74</v>
      </c>
      <c r="B77" s="17" t="s">
        <v>117</v>
      </c>
      <c r="C77" s="18" t="s">
        <v>14</v>
      </c>
      <c r="D77" s="18" t="s">
        <v>15</v>
      </c>
      <c r="E77" s="18">
        <v>267</v>
      </c>
      <c r="F77" s="19">
        <v>43684</v>
      </c>
      <c r="G77" s="19">
        <v>43951</v>
      </c>
      <c r="H77" s="18">
        <v>5268</v>
      </c>
      <c r="I77" s="28">
        <v>0.0495</v>
      </c>
      <c r="J77" s="18">
        <f t="shared" si="9"/>
        <v>188</v>
      </c>
      <c r="K77" s="46"/>
      <c r="L77" s="47"/>
      <c r="M77" s="44" t="s">
        <v>112</v>
      </c>
      <c r="O77" s="31"/>
      <c r="R77" s="19">
        <v>43763</v>
      </c>
    </row>
    <row r="78" ht="169.5" spans="1:18">
      <c r="A78" s="16">
        <v>75</v>
      </c>
      <c r="B78" s="17" t="s">
        <v>118</v>
      </c>
      <c r="C78" s="18" t="s">
        <v>14</v>
      </c>
      <c r="D78" s="18" t="s">
        <v>37</v>
      </c>
      <c r="E78" s="18">
        <f t="shared" ref="E78:E118" si="10">G78-F78</f>
        <v>114</v>
      </c>
      <c r="F78" s="19">
        <v>43697</v>
      </c>
      <c r="G78" s="19">
        <v>43811</v>
      </c>
      <c r="H78" s="18">
        <v>19667</v>
      </c>
      <c r="I78" s="28">
        <v>0.0455</v>
      </c>
      <c r="J78" s="18">
        <f t="shared" si="9"/>
        <v>48</v>
      </c>
      <c r="K78" s="46" t="s">
        <v>16</v>
      </c>
      <c r="L78" s="47" t="s">
        <v>119</v>
      </c>
      <c r="M78" s="44" t="s">
        <v>112</v>
      </c>
      <c r="O78" s="31"/>
      <c r="R78" s="19">
        <v>43763</v>
      </c>
    </row>
    <row r="79" ht="169.5" spans="1:18">
      <c r="A79" s="16">
        <v>76</v>
      </c>
      <c r="B79" s="17" t="s">
        <v>120</v>
      </c>
      <c r="C79" s="18" t="s">
        <v>14</v>
      </c>
      <c r="D79" s="18" t="s">
        <v>37</v>
      </c>
      <c r="E79" s="18">
        <f t="shared" si="10"/>
        <v>149</v>
      </c>
      <c r="F79" s="19">
        <v>43697</v>
      </c>
      <c r="G79" s="19">
        <v>43846</v>
      </c>
      <c r="H79" s="18">
        <v>7392</v>
      </c>
      <c r="I79" s="28">
        <v>0.0465</v>
      </c>
      <c r="J79" s="18">
        <f t="shared" si="9"/>
        <v>83</v>
      </c>
      <c r="K79" s="46"/>
      <c r="L79" s="47" t="s">
        <v>119</v>
      </c>
      <c r="M79" s="44" t="s">
        <v>112</v>
      </c>
      <c r="O79" s="31"/>
      <c r="R79" s="19">
        <v>43763</v>
      </c>
    </row>
    <row r="80" ht="169.5" spans="1:18">
      <c r="A80" s="16">
        <v>77</v>
      </c>
      <c r="B80" s="17" t="s">
        <v>121</v>
      </c>
      <c r="C80" s="18" t="s">
        <v>14</v>
      </c>
      <c r="D80" s="18" t="s">
        <v>37</v>
      </c>
      <c r="E80" s="18">
        <f t="shared" si="10"/>
        <v>254</v>
      </c>
      <c r="F80" s="19">
        <v>43697</v>
      </c>
      <c r="G80" s="19">
        <v>43951</v>
      </c>
      <c r="H80" s="18">
        <v>17881</v>
      </c>
      <c r="I80" s="28">
        <v>0.0485</v>
      </c>
      <c r="J80" s="18">
        <f t="shared" si="9"/>
        <v>188</v>
      </c>
      <c r="K80" s="46" t="s">
        <v>16</v>
      </c>
      <c r="L80" s="47" t="s">
        <v>119</v>
      </c>
      <c r="M80" s="44" t="s">
        <v>112</v>
      </c>
      <c r="O80" s="31"/>
      <c r="R80" s="19">
        <v>43763</v>
      </c>
    </row>
    <row r="81" ht="90" customHeight="1" spans="1:18">
      <c r="A81" s="16">
        <v>78</v>
      </c>
      <c r="B81" s="17" t="s">
        <v>122</v>
      </c>
      <c r="C81" s="18" t="s">
        <v>14</v>
      </c>
      <c r="D81" s="18" t="s">
        <v>37</v>
      </c>
      <c r="E81" s="18">
        <f t="shared" si="10"/>
        <v>183</v>
      </c>
      <c r="F81" s="19">
        <v>43698</v>
      </c>
      <c r="G81" s="19">
        <v>43881</v>
      </c>
      <c r="H81" s="18">
        <v>14451</v>
      </c>
      <c r="I81" s="28">
        <v>0.0478</v>
      </c>
      <c r="J81" s="18">
        <f t="shared" si="9"/>
        <v>118</v>
      </c>
      <c r="K81" s="46"/>
      <c r="L81" s="47" t="s">
        <v>119</v>
      </c>
      <c r="M81" s="44" t="s">
        <v>112</v>
      </c>
      <c r="O81" s="31"/>
      <c r="R81" s="19">
        <v>43763</v>
      </c>
    </row>
    <row r="82" ht="90" customHeight="1" spans="1:18">
      <c r="A82" s="16">
        <v>79</v>
      </c>
      <c r="B82" s="17" t="s">
        <v>123</v>
      </c>
      <c r="C82" s="18" t="s">
        <v>14</v>
      </c>
      <c r="D82" s="18" t="s">
        <v>15</v>
      </c>
      <c r="E82" s="18">
        <f t="shared" si="10"/>
        <v>210</v>
      </c>
      <c r="F82" s="19">
        <v>43699</v>
      </c>
      <c r="G82" s="19">
        <v>43909</v>
      </c>
      <c r="H82" s="18">
        <v>10532</v>
      </c>
      <c r="I82" s="28">
        <v>0.048</v>
      </c>
      <c r="J82" s="18">
        <f t="shared" si="9"/>
        <v>146</v>
      </c>
      <c r="K82" s="46" t="s">
        <v>16</v>
      </c>
      <c r="L82" s="47" t="s">
        <v>119</v>
      </c>
      <c r="M82" s="44" t="s">
        <v>112</v>
      </c>
      <c r="O82" s="31"/>
      <c r="R82" s="19">
        <v>43763</v>
      </c>
    </row>
    <row r="83" ht="87" customHeight="1" spans="1:18">
      <c r="A83" s="16">
        <v>80</v>
      </c>
      <c r="B83" s="17" t="s">
        <v>124</v>
      </c>
      <c r="C83" s="18" t="s">
        <v>14</v>
      </c>
      <c r="D83" s="18" t="s">
        <v>15</v>
      </c>
      <c r="E83" s="18">
        <f t="shared" si="10"/>
        <v>170</v>
      </c>
      <c r="F83" s="19">
        <v>43704</v>
      </c>
      <c r="G83" s="19">
        <v>43874</v>
      </c>
      <c r="H83" s="18">
        <v>8055</v>
      </c>
      <c r="I83" s="28">
        <v>0.048</v>
      </c>
      <c r="J83" s="18">
        <f t="shared" si="9"/>
        <v>111</v>
      </c>
      <c r="K83" s="46" t="s">
        <v>16</v>
      </c>
      <c r="L83" s="47" t="s">
        <v>119</v>
      </c>
      <c r="M83" s="44" t="s">
        <v>112</v>
      </c>
      <c r="O83" s="31"/>
      <c r="R83" s="19">
        <v>43763</v>
      </c>
    </row>
    <row r="84" ht="86.1" customHeight="1" spans="1:18">
      <c r="A84" s="16">
        <v>81</v>
      </c>
      <c r="B84" s="17" t="s">
        <v>125</v>
      </c>
      <c r="C84" s="18" t="s">
        <v>14</v>
      </c>
      <c r="D84" s="18" t="s">
        <v>37</v>
      </c>
      <c r="E84" s="18">
        <f t="shared" si="10"/>
        <v>366</v>
      </c>
      <c r="F84" s="19">
        <v>43704</v>
      </c>
      <c r="G84" s="19">
        <v>44070</v>
      </c>
      <c r="H84" s="18">
        <v>13785</v>
      </c>
      <c r="I84" s="28">
        <v>0.049</v>
      </c>
      <c r="J84" s="18">
        <f t="shared" si="9"/>
        <v>307</v>
      </c>
      <c r="K84" s="46" t="s">
        <v>16</v>
      </c>
      <c r="L84" s="47" t="s">
        <v>119</v>
      </c>
      <c r="M84" s="44" t="s">
        <v>112</v>
      </c>
      <c r="O84" s="31"/>
      <c r="R84" s="19">
        <v>43763</v>
      </c>
    </row>
    <row r="85" ht="86.1" customHeight="1" spans="1:18">
      <c r="A85" s="16">
        <v>82</v>
      </c>
      <c r="B85" s="17" t="s">
        <v>126</v>
      </c>
      <c r="C85" s="18" t="s">
        <v>14</v>
      </c>
      <c r="D85" s="18" t="s">
        <v>37</v>
      </c>
      <c r="E85" s="18">
        <f t="shared" si="10"/>
        <v>142</v>
      </c>
      <c r="F85" s="19">
        <v>43704</v>
      </c>
      <c r="G85" s="19">
        <v>43846</v>
      </c>
      <c r="H85" s="18">
        <v>8115</v>
      </c>
      <c r="I85" s="28">
        <v>0.0465</v>
      </c>
      <c r="J85" s="18">
        <f t="shared" si="9"/>
        <v>83</v>
      </c>
      <c r="K85" s="46" t="s">
        <v>16</v>
      </c>
      <c r="L85" s="47" t="s">
        <v>119</v>
      </c>
      <c r="M85" s="44" t="s">
        <v>112</v>
      </c>
      <c r="O85" s="31"/>
      <c r="R85" s="19">
        <v>43763</v>
      </c>
    </row>
    <row r="86" ht="86.1" customHeight="1" spans="1:18">
      <c r="A86" s="16">
        <v>83</v>
      </c>
      <c r="B86" s="17" t="s">
        <v>127</v>
      </c>
      <c r="C86" s="18" t="s">
        <v>14</v>
      </c>
      <c r="D86" s="18" t="s">
        <v>37</v>
      </c>
      <c r="E86" s="18">
        <f t="shared" si="10"/>
        <v>212</v>
      </c>
      <c r="F86" s="19">
        <v>43704</v>
      </c>
      <c r="G86" s="19">
        <v>43916</v>
      </c>
      <c r="H86" s="18">
        <v>5198</v>
      </c>
      <c r="I86" s="28">
        <v>0.048</v>
      </c>
      <c r="J86" s="18">
        <f t="shared" si="9"/>
        <v>153</v>
      </c>
      <c r="K86" s="46" t="s">
        <v>16</v>
      </c>
      <c r="L86" s="47" t="s">
        <v>119</v>
      </c>
      <c r="M86" s="44" t="s">
        <v>112</v>
      </c>
      <c r="O86" s="31"/>
      <c r="R86" s="19">
        <v>43763</v>
      </c>
    </row>
    <row r="87" ht="86.1" customHeight="1" spans="1:18">
      <c r="A87" s="16">
        <v>84</v>
      </c>
      <c r="B87" s="17" t="s">
        <v>128</v>
      </c>
      <c r="C87" s="18" t="s">
        <v>14</v>
      </c>
      <c r="D87" s="18" t="s">
        <v>37</v>
      </c>
      <c r="E87" s="18">
        <f t="shared" si="10"/>
        <v>288</v>
      </c>
      <c r="F87" s="19">
        <v>43705</v>
      </c>
      <c r="G87" s="19">
        <v>43993</v>
      </c>
      <c r="H87" s="18">
        <v>4739</v>
      </c>
      <c r="I87" s="28">
        <v>0.0485</v>
      </c>
      <c r="J87" s="18">
        <f t="shared" si="9"/>
        <v>230</v>
      </c>
      <c r="K87" s="46" t="s">
        <v>16</v>
      </c>
      <c r="L87" s="47" t="s">
        <v>119</v>
      </c>
      <c r="M87" s="44" t="s">
        <v>112</v>
      </c>
      <c r="O87" s="31"/>
      <c r="R87" s="19">
        <v>43763</v>
      </c>
    </row>
    <row r="88" ht="86.1" customHeight="1" spans="1:18">
      <c r="A88" s="16">
        <v>85</v>
      </c>
      <c r="B88" s="17" t="s">
        <v>129</v>
      </c>
      <c r="C88" s="18" t="s">
        <v>14</v>
      </c>
      <c r="D88" s="18" t="s">
        <v>15</v>
      </c>
      <c r="E88" s="18">
        <f t="shared" si="10"/>
        <v>97</v>
      </c>
      <c r="F88" s="19">
        <v>43707</v>
      </c>
      <c r="G88" s="19">
        <v>43804</v>
      </c>
      <c r="H88" s="18">
        <v>12000</v>
      </c>
      <c r="I88" s="28">
        <v>0.0455</v>
      </c>
      <c r="J88" s="18">
        <f t="shared" si="9"/>
        <v>41</v>
      </c>
      <c r="K88" s="46" t="s">
        <v>16</v>
      </c>
      <c r="L88" s="47" t="s">
        <v>119</v>
      </c>
      <c r="M88" s="44" t="s">
        <v>112</v>
      </c>
      <c r="O88" s="31"/>
      <c r="R88" s="19">
        <v>43763</v>
      </c>
    </row>
    <row r="89" ht="86.1" customHeight="1" spans="1:18">
      <c r="A89" s="16">
        <v>86</v>
      </c>
      <c r="B89" s="17" t="s">
        <v>130</v>
      </c>
      <c r="C89" s="18" t="s">
        <v>14</v>
      </c>
      <c r="D89" s="18" t="s">
        <v>37</v>
      </c>
      <c r="E89" s="18">
        <f t="shared" si="10"/>
        <v>142</v>
      </c>
      <c r="F89" s="19">
        <v>43711</v>
      </c>
      <c r="G89" s="19">
        <v>43853</v>
      </c>
      <c r="H89" s="18">
        <v>13237</v>
      </c>
      <c r="I89" s="28">
        <v>0.0455</v>
      </c>
      <c r="J89" s="18">
        <f t="shared" si="9"/>
        <v>90</v>
      </c>
      <c r="K89" s="46" t="s">
        <v>16</v>
      </c>
      <c r="L89" s="47" t="s">
        <v>119</v>
      </c>
      <c r="M89" s="44" t="s">
        <v>112</v>
      </c>
      <c r="O89" s="31"/>
      <c r="R89" s="19">
        <v>43763</v>
      </c>
    </row>
    <row r="90" ht="86.1" customHeight="1" spans="1:18">
      <c r="A90" s="16">
        <v>87</v>
      </c>
      <c r="B90" s="17" t="s">
        <v>131</v>
      </c>
      <c r="C90" s="18" t="s">
        <v>14</v>
      </c>
      <c r="D90" s="18" t="s">
        <v>37</v>
      </c>
      <c r="E90" s="18">
        <f t="shared" si="10"/>
        <v>359</v>
      </c>
      <c r="F90" s="19">
        <v>43711</v>
      </c>
      <c r="G90" s="19">
        <v>44070</v>
      </c>
      <c r="H90" s="18">
        <v>30000</v>
      </c>
      <c r="I90" s="28">
        <v>0.05</v>
      </c>
      <c r="J90" s="18">
        <f t="shared" si="9"/>
        <v>307</v>
      </c>
      <c r="K90" s="46" t="s">
        <v>16</v>
      </c>
      <c r="L90" s="47" t="s">
        <v>119</v>
      </c>
      <c r="M90" s="44" t="s">
        <v>112</v>
      </c>
      <c r="O90" s="31"/>
      <c r="R90" s="19">
        <v>43763</v>
      </c>
    </row>
    <row r="91" ht="86.1" customHeight="1" spans="1:18">
      <c r="A91" s="16">
        <v>88</v>
      </c>
      <c r="B91" s="17" t="s">
        <v>132</v>
      </c>
      <c r="C91" s="18" t="s">
        <v>14</v>
      </c>
      <c r="D91" s="18" t="s">
        <v>37</v>
      </c>
      <c r="E91" s="18">
        <f t="shared" si="10"/>
        <v>176</v>
      </c>
      <c r="F91" s="19">
        <v>43712</v>
      </c>
      <c r="G91" s="19">
        <v>43888</v>
      </c>
      <c r="H91" s="18">
        <v>9862</v>
      </c>
      <c r="I91" s="28">
        <v>0.0458</v>
      </c>
      <c r="J91" s="18">
        <f t="shared" si="9"/>
        <v>125</v>
      </c>
      <c r="K91" s="46" t="s">
        <v>16</v>
      </c>
      <c r="L91" s="47" t="s">
        <v>119</v>
      </c>
      <c r="M91" s="44" t="s">
        <v>112</v>
      </c>
      <c r="O91" s="31"/>
      <c r="R91" s="19">
        <v>43763</v>
      </c>
    </row>
    <row r="92" ht="86.1" customHeight="1" spans="1:18">
      <c r="A92" s="16">
        <v>89</v>
      </c>
      <c r="B92" s="17" t="s">
        <v>133</v>
      </c>
      <c r="C92" s="18" t="s">
        <v>14</v>
      </c>
      <c r="D92" s="18" t="s">
        <v>15</v>
      </c>
      <c r="E92" s="18">
        <f t="shared" si="10"/>
        <v>112</v>
      </c>
      <c r="F92" s="19">
        <v>43713</v>
      </c>
      <c r="G92" s="19">
        <v>43825</v>
      </c>
      <c r="H92" s="18">
        <v>10453</v>
      </c>
      <c r="I92" s="28">
        <v>0.045</v>
      </c>
      <c r="J92" s="18">
        <f t="shared" si="9"/>
        <v>62</v>
      </c>
      <c r="K92" s="46" t="s">
        <v>16</v>
      </c>
      <c r="L92" s="47" t="s">
        <v>119</v>
      </c>
      <c r="M92" s="44" t="s">
        <v>112</v>
      </c>
      <c r="O92" s="31"/>
      <c r="R92" s="19">
        <v>43763</v>
      </c>
    </row>
    <row r="93" ht="86.1" customHeight="1" spans="1:18">
      <c r="A93" s="16">
        <v>90</v>
      </c>
      <c r="B93" s="17" t="s">
        <v>134</v>
      </c>
      <c r="C93" s="18" t="s">
        <v>14</v>
      </c>
      <c r="D93" s="18" t="s">
        <v>37</v>
      </c>
      <c r="E93" s="18">
        <f t="shared" si="10"/>
        <v>107</v>
      </c>
      <c r="F93" s="19">
        <v>43718</v>
      </c>
      <c r="G93" s="19">
        <v>43825</v>
      </c>
      <c r="H93" s="18">
        <v>25000</v>
      </c>
      <c r="I93" s="28">
        <v>0.0478</v>
      </c>
      <c r="J93" s="18">
        <f t="shared" si="9"/>
        <v>62</v>
      </c>
      <c r="K93" s="46" t="s">
        <v>16</v>
      </c>
      <c r="L93" s="47" t="s">
        <v>119</v>
      </c>
      <c r="M93" s="44" t="s">
        <v>112</v>
      </c>
      <c r="O93" s="31"/>
      <c r="R93" s="19">
        <v>43763</v>
      </c>
    </row>
    <row r="94" ht="86.1" customHeight="1" spans="1:18">
      <c r="A94" s="16">
        <v>91</v>
      </c>
      <c r="B94" s="17" t="s">
        <v>135</v>
      </c>
      <c r="C94" s="18" t="s">
        <v>14</v>
      </c>
      <c r="D94" s="18" t="s">
        <v>15</v>
      </c>
      <c r="E94" s="18">
        <f t="shared" si="10"/>
        <v>149</v>
      </c>
      <c r="F94" s="19">
        <v>43718</v>
      </c>
      <c r="G94" s="19">
        <v>43867</v>
      </c>
      <c r="H94" s="18">
        <v>6948</v>
      </c>
      <c r="I94" s="28">
        <v>0.0455</v>
      </c>
      <c r="J94" s="18">
        <f t="shared" si="9"/>
        <v>104</v>
      </c>
      <c r="K94" s="46" t="s">
        <v>16</v>
      </c>
      <c r="L94" s="47" t="s">
        <v>119</v>
      </c>
      <c r="M94" s="44" t="s">
        <v>112</v>
      </c>
      <c r="O94" s="31"/>
      <c r="R94" s="19">
        <v>43763</v>
      </c>
    </row>
    <row r="95" ht="86.1" customHeight="1" spans="1:18">
      <c r="A95" s="16">
        <v>92</v>
      </c>
      <c r="B95" s="17" t="s">
        <v>136</v>
      </c>
      <c r="C95" s="18" t="s">
        <v>14</v>
      </c>
      <c r="D95" s="18" t="s">
        <v>37</v>
      </c>
      <c r="E95" s="18">
        <f t="shared" si="10"/>
        <v>184</v>
      </c>
      <c r="F95" s="19">
        <v>43718</v>
      </c>
      <c r="G95" s="19">
        <v>43902</v>
      </c>
      <c r="H95" s="18">
        <v>4718</v>
      </c>
      <c r="I95" s="28">
        <v>0.0458</v>
      </c>
      <c r="J95" s="18">
        <f t="shared" si="9"/>
        <v>139</v>
      </c>
      <c r="K95" s="46" t="s">
        <v>16</v>
      </c>
      <c r="L95" s="47" t="s">
        <v>119</v>
      </c>
      <c r="M95" s="44" t="s">
        <v>112</v>
      </c>
      <c r="O95" s="31"/>
      <c r="R95" s="19">
        <v>43763</v>
      </c>
    </row>
    <row r="96" ht="86.1" customHeight="1" spans="1:18">
      <c r="A96" s="16">
        <v>93</v>
      </c>
      <c r="B96" s="17" t="s">
        <v>137</v>
      </c>
      <c r="C96" s="18" t="s">
        <v>14</v>
      </c>
      <c r="D96" s="18" t="s">
        <v>37</v>
      </c>
      <c r="E96" s="18">
        <f t="shared" si="10"/>
        <v>260</v>
      </c>
      <c r="F96" s="19">
        <v>43719</v>
      </c>
      <c r="G96" s="19">
        <v>43979</v>
      </c>
      <c r="H96" s="18">
        <v>4341</v>
      </c>
      <c r="I96" s="28">
        <v>0.046</v>
      </c>
      <c r="J96" s="18">
        <f t="shared" si="9"/>
        <v>216</v>
      </c>
      <c r="K96" s="46" t="s">
        <v>16</v>
      </c>
      <c r="L96" s="47" t="s">
        <v>119</v>
      </c>
      <c r="M96" s="44" t="s">
        <v>112</v>
      </c>
      <c r="O96" s="31"/>
      <c r="R96" s="19">
        <v>43763</v>
      </c>
    </row>
    <row r="97" s="3" customFormat="1" ht="86.1" customHeight="1" spans="1:18">
      <c r="A97" s="16">
        <v>94</v>
      </c>
      <c r="B97" s="17" t="s">
        <v>138</v>
      </c>
      <c r="C97" s="18" t="s">
        <v>14</v>
      </c>
      <c r="D97" s="18" t="s">
        <v>15</v>
      </c>
      <c r="E97" s="18">
        <f t="shared" si="10"/>
        <v>100</v>
      </c>
      <c r="F97" s="19">
        <v>43725</v>
      </c>
      <c r="G97" s="19">
        <v>43825</v>
      </c>
      <c r="H97" s="18">
        <v>25000</v>
      </c>
      <c r="I97" s="28">
        <v>0.0478</v>
      </c>
      <c r="J97" s="18">
        <f t="shared" si="9"/>
        <v>62</v>
      </c>
      <c r="K97" s="46" t="s">
        <v>16</v>
      </c>
      <c r="L97" s="47" t="s">
        <v>119</v>
      </c>
      <c r="M97" s="44" t="s">
        <v>112</v>
      </c>
      <c r="N97" s="1"/>
      <c r="O97" s="31"/>
      <c r="P97" s="1"/>
      <c r="Q97" s="1"/>
      <c r="R97" s="19">
        <v>43763</v>
      </c>
    </row>
    <row r="98" s="3" customFormat="1" ht="86.1" customHeight="1" spans="1:18">
      <c r="A98" s="16">
        <v>95</v>
      </c>
      <c r="B98" s="17" t="s">
        <v>139</v>
      </c>
      <c r="C98" s="18" t="s">
        <v>14</v>
      </c>
      <c r="D98" s="18" t="s">
        <v>37</v>
      </c>
      <c r="E98" s="18">
        <f t="shared" si="10"/>
        <v>142</v>
      </c>
      <c r="F98" s="19">
        <v>43725</v>
      </c>
      <c r="G98" s="19">
        <v>43867</v>
      </c>
      <c r="H98" s="18">
        <v>11448</v>
      </c>
      <c r="I98" s="28">
        <v>0.0455</v>
      </c>
      <c r="J98" s="18">
        <f t="shared" si="9"/>
        <v>104</v>
      </c>
      <c r="K98" s="46" t="s">
        <v>16</v>
      </c>
      <c r="L98" s="47" t="s">
        <v>119</v>
      </c>
      <c r="M98" s="44" t="s">
        <v>112</v>
      </c>
      <c r="N98" s="1"/>
      <c r="O98" s="31"/>
      <c r="P98" s="1"/>
      <c r="Q98" s="1"/>
      <c r="R98" s="19">
        <v>43763</v>
      </c>
    </row>
    <row r="99" s="3" customFormat="1" ht="86.1" customHeight="1" spans="1:18">
      <c r="A99" s="16">
        <v>96</v>
      </c>
      <c r="B99" s="17" t="s">
        <v>140</v>
      </c>
      <c r="C99" s="18" t="s">
        <v>14</v>
      </c>
      <c r="D99" s="18" t="s">
        <v>37</v>
      </c>
      <c r="E99" s="18">
        <f t="shared" si="10"/>
        <v>275</v>
      </c>
      <c r="F99" s="19">
        <v>43725</v>
      </c>
      <c r="G99" s="19">
        <v>44000</v>
      </c>
      <c r="H99" s="18">
        <v>5315</v>
      </c>
      <c r="I99" s="28">
        <v>0.046</v>
      </c>
      <c r="J99" s="18">
        <f t="shared" si="9"/>
        <v>237</v>
      </c>
      <c r="K99" s="46" t="s">
        <v>16</v>
      </c>
      <c r="L99" s="47" t="s">
        <v>119</v>
      </c>
      <c r="M99" s="44" t="s">
        <v>112</v>
      </c>
      <c r="N99" s="1"/>
      <c r="O99" s="31"/>
      <c r="P99" s="1"/>
      <c r="Q99" s="1"/>
      <c r="R99" s="19">
        <v>43763</v>
      </c>
    </row>
    <row r="100" s="3" customFormat="1" ht="86.1" customHeight="1" spans="1:18">
      <c r="A100" s="16">
        <v>97</v>
      </c>
      <c r="B100" s="17" t="s">
        <v>141</v>
      </c>
      <c r="C100" s="18" t="s">
        <v>14</v>
      </c>
      <c r="D100" s="18" t="s">
        <v>37</v>
      </c>
      <c r="E100" s="18">
        <f t="shared" si="10"/>
        <v>190</v>
      </c>
      <c r="F100" s="19">
        <v>43726</v>
      </c>
      <c r="G100" s="19">
        <v>43916</v>
      </c>
      <c r="H100" s="18">
        <v>12350</v>
      </c>
      <c r="I100" s="28">
        <v>0.0458</v>
      </c>
      <c r="J100" s="18">
        <f t="shared" si="9"/>
        <v>153</v>
      </c>
      <c r="K100" s="46" t="s">
        <v>16</v>
      </c>
      <c r="L100" s="47" t="s">
        <v>119</v>
      </c>
      <c r="M100" s="44" t="s">
        <v>112</v>
      </c>
      <c r="N100" s="1"/>
      <c r="O100" s="31"/>
      <c r="P100" s="1"/>
      <c r="Q100" s="1"/>
      <c r="R100" s="19">
        <v>43763</v>
      </c>
    </row>
    <row r="101" s="3" customFormat="1" ht="86.1" customHeight="1" spans="1:18">
      <c r="A101" s="16">
        <v>98</v>
      </c>
      <c r="B101" s="17" t="s">
        <v>142</v>
      </c>
      <c r="C101" s="18" t="s">
        <v>14</v>
      </c>
      <c r="D101" s="18" t="s">
        <v>37</v>
      </c>
      <c r="E101" s="18">
        <f t="shared" si="10"/>
        <v>352</v>
      </c>
      <c r="F101" s="19">
        <v>43732</v>
      </c>
      <c r="G101" s="19">
        <v>44084</v>
      </c>
      <c r="H101" s="18">
        <v>25000</v>
      </c>
      <c r="I101" s="28">
        <v>0.05</v>
      </c>
      <c r="J101" s="18">
        <f t="shared" ref="J101:J118" si="11">G101-R101</f>
        <v>321</v>
      </c>
      <c r="K101" s="46" t="s">
        <v>16</v>
      </c>
      <c r="L101" s="47" t="s">
        <v>119</v>
      </c>
      <c r="M101" s="44" t="s">
        <v>112</v>
      </c>
      <c r="N101" s="1"/>
      <c r="O101" s="31"/>
      <c r="P101" s="1"/>
      <c r="Q101" s="1"/>
      <c r="R101" s="19">
        <v>43763</v>
      </c>
    </row>
    <row r="102" s="3" customFormat="1" ht="86.1" customHeight="1" spans="1:18">
      <c r="A102" s="16">
        <v>99</v>
      </c>
      <c r="B102" s="17" t="s">
        <v>143</v>
      </c>
      <c r="C102" s="18" t="s">
        <v>14</v>
      </c>
      <c r="D102" s="18" t="s">
        <v>37</v>
      </c>
      <c r="E102" s="18">
        <f t="shared" si="10"/>
        <v>183</v>
      </c>
      <c r="F102" s="19">
        <v>43733</v>
      </c>
      <c r="G102" s="19">
        <v>43916</v>
      </c>
      <c r="H102" s="18">
        <v>11616</v>
      </c>
      <c r="I102" s="28">
        <v>0.0458</v>
      </c>
      <c r="J102" s="18">
        <f t="shared" si="11"/>
        <v>153</v>
      </c>
      <c r="K102" s="46" t="s">
        <v>16</v>
      </c>
      <c r="L102" s="47" t="s">
        <v>119</v>
      </c>
      <c r="M102" s="44" t="s">
        <v>112</v>
      </c>
      <c r="N102" s="1"/>
      <c r="O102" s="31"/>
      <c r="P102" s="1"/>
      <c r="Q102" s="1"/>
      <c r="R102" s="19">
        <v>43763</v>
      </c>
    </row>
    <row r="103" s="3" customFormat="1" ht="86.1" customHeight="1" spans="1:18">
      <c r="A103" s="16">
        <v>100</v>
      </c>
      <c r="B103" s="17" t="s">
        <v>144</v>
      </c>
      <c r="C103" s="18" t="s">
        <v>14</v>
      </c>
      <c r="D103" s="18" t="s">
        <v>15</v>
      </c>
      <c r="E103" s="18">
        <f t="shared" si="10"/>
        <v>104</v>
      </c>
      <c r="F103" s="19">
        <v>43735</v>
      </c>
      <c r="G103" s="19">
        <v>43839</v>
      </c>
      <c r="H103" s="18">
        <v>19725</v>
      </c>
      <c r="I103" s="28">
        <v>0.045</v>
      </c>
      <c r="J103" s="18">
        <f t="shared" si="11"/>
        <v>76</v>
      </c>
      <c r="K103" s="46" t="s">
        <v>16</v>
      </c>
      <c r="L103" s="47" t="s">
        <v>119</v>
      </c>
      <c r="M103" s="44" t="s">
        <v>112</v>
      </c>
      <c r="N103" s="1"/>
      <c r="O103" s="31"/>
      <c r="P103" s="1"/>
      <c r="Q103" s="1"/>
      <c r="R103" s="19">
        <v>43763</v>
      </c>
    </row>
    <row r="104" s="3" customFormat="1" ht="86.1" customHeight="1" spans="1:18">
      <c r="A104" s="16">
        <v>101</v>
      </c>
      <c r="B104" s="17" t="s">
        <v>145</v>
      </c>
      <c r="C104" s="18" t="s">
        <v>14</v>
      </c>
      <c r="D104" s="18" t="s">
        <v>15</v>
      </c>
      <c r="E104" s="18">
        <f t="shared" si="10"/>
        <v>146</v>
      </c>
      <c r="F104" s="19">
        <v>43735</v>
      </c>
      <c r="G104" s="19">
        <v>43881</v>
      </c>
      <c r="H104" s="18">
        <v>8026</v>
      </c>
      <c r="I104" s="28">
        <v>0.0455</v>
      </c>
      <c r="J104" s="18">
        <f t="shared" si="11"/>
        <v>118</v>
      </c>
      <c r="K104" s="46" t="s">
        <v>16</v>
      </c>
      <c r="L104" s="47" t="s">
        <v>119</v>
      </c>
      <c r="M104" s="44" t="s">
        <v>112</v>
      </c>
      <c r="N104" s="1"/>
      <c r="O104" s="31"/>
      <c r="P104" s="1"/>
      <c r="Q104" s="1"/>
      <c r="R104" s="19">
        <v>43763</v>
      </c>
    </row>
    <row r="105" s="3" customFormat="1" ht="86.1" customHeight="1" spans="1:18">
      <c r="A105" s="16">
        <v>102</v>
      </c>
      <c r="B105" s="17" t="s">
        <v>146</v>
      </c>
      <c r="C105" s="18" t="s">
        <v>14</v>
      </c>
      <c r="D105" s="18" t="s">
        <v>15</v>
      </c>
      <c r="E105" s="18">
        <f t="shared" si="10"/>
        <v>101</v>
      </c>
      <c r="F105" s="19">
        <v>43738</v>
      </c>
      <c r="G105" s="19">
        <v>43839</v>
      </c>
      <c r="H105" s="18">
        <v>11367</v>
      </c>
      <c r="I105" s="28">
        <v>0.0455</v>
      </c>
      <c r="J105" s="18">
        <f t="shared" si="11"/>
        <v>76</v>
      </c>
      <c r="K105" s="46" t="s">
        <v>16</v>
      </c>
      <c r="L105" s="47" t="s">
        <v>119</v>
      </c>
      <c r="M105" s="44" t="s">
        <v>112</v>
      </c>
      <c r="N105" s="1"/>
      <c r="O105" s="31"/>
      <c r="P105" s="1"/>
      <c r="Q105" s="1"/>
      <c r="R105" s="19">
        <v>43763</v>
      </c>
    </row>
    <row r="106" s="3" customFormat="1" ht="86.1" customHeight="1" spans="1:18">
      <c r="A106" s="16">
        <v>103</v>
      </c>
      <c r="B106" s="17" t="s">
        <v>147</v>
      </c>
      <c r="C106" s="18" t="s">
        <v>14</v>
      </c>
      <c r="D106" s="18" t="s">
        <v>37</v>
      </c>
      <c r="E106" s="18">
        <f t="shared" si="10"/>
        <v>93</v>
      </c>
      <c r="F106" s="19">
        <v>43746</v>
      </c>
      <c r="G106" s="19">
        <v>43839</v>
      </c>
      <c r="H106" s="18">
        <v>7317</v>
      </c>
      <c r="I106" s="28">
        <v>0.045</v>
      </c>
      <c r="J106" s="18">
        <f t="shared" si="11"/>
        <v>76</v>
      </c>
      <c r="K106" s="46" t="s">
        <v>16</v>
      </c>
      <c r="L106" s="47" t="s">
        <v>119</v>
      </c>
      <c r="M106" s="44" t="s">
        <v>112</v>
      </c>
      <c r="N106" s="1"/>
      <c r="O106" s="31"/>
      <c r="P106" s="1"/>
      <c r="Q106" s="1"/>
      <c r="R106" s="19">
        <v>43763</v>
      </c>
    </row>
    <row r="107" s="3" customFormat="1" ht="86.1" customHeight="1" spans="1:18">
      <c r="A107" s="16">
        <v>104</v>
      </c>
      <c r="B107" s="17" t="s">
        <v>148</v>
      </c>
      <c r="C107" s="18" t="s">
        <v>14</v>
      </c>
      <c r="D107" s="18" t="s">
        <v>37</v>
      </c>
      <c r="E107" s="18">
        <f t="shared" si="10"/>
        <v>135</v>
      </c>
      <c r="F107" s="19">
        <v>43746</v>
      </c>
      <c r="G107" s="19">
        <v>43881</v>
      </c>
      <c r="H107" s="18">
        <v>4920</v>
      </c>
      <c r="I107" s="28">
        <v>0.0455</v>
      </c>
      <c r="J107" s="18">
        <f t="shared" si="11"/>
        <v>118</v>
      </c>
      <c r="K107" s="46" t="s">
        <v>16</v>
      </c>
      <c r="L107" s="47" t="s">
        <v>119</v>
      </c>
      <c r="M107" s="44" t="s">
        <v>112</v>
      </c>
      <c r="N107" s="1"/>
      <c r="O107" s="31"/>
      <c r="P107" s="1"/>
      <c r="Q107" s="1"/>
      <c r="R107" s="19">
        <v>43763</v>
      </c>
    </row>
    <row r="108" s="3" customFormat="1" ht="86.1" customHeight="1" spans="1:18">
      <c r="A108" s="16">
        <v>105</v>
      </c>
      <c r="B108" s="17" t="s">
        <v>149</v>
      </c>
      <c r="C108" s="18" t="s">
        <v>14</v>
      </c>
      <c r="D108" s="18" t="s">
        <v>15</v>
      </c>
      <c r="E108" s="18">
        <f t="shared" si="10"/>
        <v>364</v>
      </c>
      <c r="F108" s="19">
        <v>43748</v>
      </c>
      <c r="G108" s="19">
        <v>44112</v>
      </c>
      <c r="H108" s="18">
        <v>24000</v>
      </c>
      <c r="I108" s="28">
        <v>0.052</v>
      </c>
      <c r="J108" s="18">
        <f t="shared" si="11"/>
        <v>349</v>
      </c>
      <c r="K108" s="46" t="s">
        <v>16</v>
      </c>
      <c r="L108" s="47" t="s">
        <v>119</v>
      </c>
      <c r="M108" s="44" t="s">
        <v>112</v>
      </c>
      <c r="N108" s="1"/>
      <c r="O108" s="31"/>
      <c r="P108" s="1"/>
      <c r="Q108" s="1"/>
      <c r="R108" s="19">
        <v>43763</v>
      </c>
    </row>
    <row r="109" s="3" customFormat="1" ht="86.1" customHeight="1" spans="1:18">
      <c r="A109" s="16">
        <v>106</v>
      </c>
      <c r="B109" s="17" t="s">
        <v>150</v>
      </c>
      <c r="C109" s="18" t="s">
        <v>14</v>
      </c>
      <c r="D109" s="18" t="s">
        <v>15</v>
      </c>
      <c r="E109" s="18">
        <f t="shared" si="10"/>
        <v>168</v>
      </c>
      <c r="F109" s="19">
        <v>43748</v>
      </c>
      <c r="G109" s="19">
        <v>43916</v>
      </c>
      <c r="H109" s="18">
        <v>13000</v>
      </c>
      <c r="I109" s="28">
        <v>0.048</v>
      </c>
      <c r="J109" s="18">
        <f t="shared" si="11"/>
        <v>153</v>
      </c>
      <c r="K109" s="46" t="s">
        <v>16</v>
      </c>
      <c r="L109" s="47" t="s">
        <v>119</v>
      </c>
      <c r="M109" s="44" t="s">
        <v>112</v>
      </c>
      <c r="N109" s="1"/>
      <c r="O109" s="31"/>
      <c r="P109" s="1"/>
      <c r="Q109" s="1"/>
      <c r="R109" s="19">
        <v>43763</v>
      </c>
    </row>
    <row r="110" s="3" customFormat="1" ht="86.1" customHeight="1" spans="1:18">
      <c r="A110" s="16">
        <v>107</v>
      </c>
      <c r="B110" s="17" t="s">
        <v>151</v>
      </c>
      <c r="C110" s="18" t="s">
        <v>14</v>
      </c>
      <c r="D110" s="18" t="s">
        <v>37</v>
      </c>
      <c r="E110" s="18">
        <f t="shared" si="10"/>
        <v>258</v>
      </c>
      <c r="F110" s="19">
        <v>43749</v>
      </c>
      <c r="G110" s="19">
        <v>44007</v>
      </c>
      <c r="H110" s="18">
        <v>23000</v>
      </c>
      <c r="I110" s="28">
        <v>0.05</v>
      </c>
      <c r="J110" s="18">
        <f t="shared" si="11"/>
        <v>244</v>
      </c>
      <c r="K110" s="46" t="s">
        <v>16</v>
      </c>
      <c r="L110" s="47" t="s">
        <v>119</v>
      </c>
      <c r="M110" s="44" t="s">
        <v>112</v>
      </c>
      <c r="N110" s="1"/>
      <c r="O110" s="31"/>
      <c r="P110" s="1"/>
      <c r="Q110" s="1"/>
      <c r="R110" s="19">
        <v>43763</v>
      </c>
    </row>
    <row r="111" s="3" customFormat="1" ht="86.1" customHeight="1" spans="1:18">
      <c r="A111" s="16">
        <v>108</v>
      </c>
      <c r="B111" s="17" t="s">
        <v>152</v>
      </c>
      <c r="C111" s="18" t="s">
        <v>14</v>
      </c>
      <c r="D111" s="18" t="s">
        <v>37</v>
      </c>
      <c r="E111" s="18">
        <f t="shared" si="10"/>
        <v>93</v>
      </c>
      <c r="F111" s="19">
        <v>43753</v>
      </c>
      <c r="G111" s="19">
        <v>43846</v>
      </c>
      <c r="H111" s="18">
        <v>25000</v>
      </c>
      <c r="I111" s="28">
        <v>0.045</v>
      </c>
      <c r="J111" s="18">
        <f t="shared" si="11"/>
        <v>83</v>
      </c>
      <c r="K111" s="46" t="s">
        <v>16</v>
      </c>
      <c r="L111" s="47" t="s">
        <v>119</v>
      </c>
      <c r="M111" s="44" t="s">
        <v>112</v>
      </c>
      <c r="N111" s="1"/>
      <c r="O111" s="31"/>
      <c r="P111" s="1"/>
      <c r="Q111" s="1"/>
      <c r="R111" s="19">
        <v>43763</v>
      </c>
    </row>
    <row r="112" s="3" customFormat="1" ht="86.1" customHeight="1" spans="1:18">
      <c r="A112" s="16">
        <v>109</v>
      </c>
      <c r="B112" s="17" t="s">
        <v>153</v>
      </c>
      <c r="C112" s="18" t="s">
        <v>14</v>
      </c>
      <c r="D112" s="18" t="s">
        <v>37</v>
      </c>
      <c r="E112" s="18">
        <f t="shared" si="10"/>
        <v>135</v>
      </c>
      <c r="F112" s="19">
        <v>43753</v>
      </c>
      <c r="G112" s="19">
        <v>43888</v>
      </c>
      <c r="H112" s="18">
        <v>15685</v>
      </c>
      <c r="I112" s="28">
        <v>0.0455</v>
      </c>
      <c r="J112" s="18">
        <f t="shared" si="11"/>
        <v>125</v>
      </c>
      <c r="K112" s="46" t="s">
        <v>16</v>
      </c>
      <c r="L112" s="47" t="s">
        <v>119</v>
      </c>
      <c r="M112" s="44" t="s">
        <v>112</v>
      </c>
      <c r="N112" s="1"/>
      <c r="O112" s="31"/>
      <c r="P112" s="1"/>
      <c r="Q112" s="1"/>
      <c r="R112" s="19">
        <v>43763</v>
      </c>
    </row>
    <row r="113" s="3" customFormat="1" ht="86.1" customHeight="1" spans="1:18">
      <c r="A113" s="16">
        <v>110</v>
      </c>
      <c r="B113" s="17" t="s">
        <v>154</v>
      </c>
      <c r="C113" s="18" t="s">
        <v>14</v>
      </c>
      <c r="D113" s="18" t="s">
        <v>37</v>
      </c>
      <c r="E113" s="18">
        <f t="shared" si="10"/>
        <v>261</v>
      </c>
      <c r="F113" s="19">
        <v>43753</v>
      </c>
      <c r="G113" s="19">
        <v>44014</v>
      </c>
      <c r="H113" s="18">
        <v>10440</v>
      </c>
      <c r="I113" s="28">
        <v>0.046</v>
      </c>
      <c r="J113" s="18">
        <f t="shared" si="11"/>
        <v>251</v>
      </c>
      <c r="K113" s="46" t="s">
        <v>16</v>
      </c>
      <c r="L113" s="47" t="s">
        <v>119</v>
      </c>
      <c r="M113" s="44" t="s">
        <v>112</v>
      </c>
      <c r="N113" s="1"/>
      <c r="O113" s="31"/>
      <c r="P113" s="1"/>
      <c r="Q113" s="1"/>
      <c r="R113" s="19">
        <v>43763</v>
      </c>
    </row>
    <row r="114" s="3" customFormat="1" ht="86.1" customHeight="1" spans="1:18">
      <c r="A114" s="16">
        <v>111</v>
      </c>
      <c r="B114" s="17" t="s">
        <v>155</v>
      </c>
      <c r="C114" s="18" t="s">
        <v>14</v>
      </c>
      <c r="D114" s="18" t="s">
        <v>37</v>
      </c>
      <c r="E114" s="18">
        <f t="shared" si="10"/>
        <v>176</v>
      </c>
      <c r="F114" s="19">
        <v>43754</v>
      </c>
      <c r="G114" s="19">
        <v>43930</v>
      </c>
      <c r="H114" s="18">
        <v>13835</v>
      </c>
      <c r="I114" s="28">
        <v>0.0458</v>
      </c>
      <c r="J114" s="18">
        <f t="shared" si="11"/>
        <v>167</v>
      </c>
      <c r="K114" s="46" t="s">
        <v>16</v>
      </c>
      <c r="L114" s="47" t="s">
        <v>119</v>
      </c>
      <c r="M114" s="44" t="s">
        <v>112</v>
      </c>
      <c r="N114" s="1"/>
      <c r="O114" s="31"/>
      <c r="P114" s="1"/>
      <c r="Q114" s="1"/>
      <c r="R114" s="19">
        <v>43763</v>
      </c>
    </row>
    <row r="115" s="3" customFormat="1" ht="86.1" customHeight="1" spans="1:18">
      <c r="A115" s="16">
        <v>112</v>
      </c>
      <c r="B115" s="17" t="s">
        <v>156</v>
      </c>
      <c r="C115" s="18" t="s">
        <v>14</v>
      </c>
      <c r="D115" s="18" t="s">
        <v>15</v>
      </c>
      <c r="E115" s="18">
        <f t="shared" si="10"/>
        <v>107</v>
      </c>
      <c r="F115" s="19">
        <v>43760</v>
      </c>
      <c r="G115" s="19">
        <v>43867</v>
      </c>
      <c r="H115" s="18">
        <v>20000</v>
      </c>
      <c r="I115" s="28">
        <v>0.045</v>
      </c>
      <c r="J115" s="18">
        <f t="shared" si="11"/>
        <v>104</v>
      </c>
      <c r="K115" s="46" t="s">
        <v>16</v>
      </c>
      <c r="L115" s="47" t="s">
        <v>119</v>
      </c>
      <c r="M115" s="44" t="s">
        <v>112</v>
      </c>
      <c r="N115" s="1"/>
      <c r="O115" s="31"/>
      <c r="P115" s="1"/>
      <c r="Q115" s="1"/>
      <c r="R115" s="19">
        <v>43763</v>
      </c>
    </row>
    <row r="116" s="3" customFormat="1" ht="86.1" customHeight="1" spans="1:18">
      <c r="A116" s="16">
        <v>113</v>
      </c>
      <c r="B116" s="17" t="s">
        <v>157</v>
      </c>
      <c r="C116" s="18" t="s">
        <v>14</v>
      </c>
      <c r="D116" s="18" t="s">
        <v>37</v>
      </c>
      <c r="E116" s="18">
        <f t="shared" si="10"/>
        <v>191</v>
      </c>
      <c r="F116" s="19">
        <v>43760</v>
      </c>
      <c r="G116" s="19">
        <v>43951</v>
      </c>
      <c r="H116" s="18">
        <v>7148</v>
      </c>
      <c r="I116" s="28">
        <v>0.0458</v>
      </c>
      <c r="J116" s="18">
        <f t="shared" si="11"/>
        <v>188</v>
      </c>
      <c r="K116" s="46" t="s">
        <v>16</v>
      </c>
      <c r="L116" s="47" t="s">
        <v>119</v>
      </c>
      <c r="M116" s="44" t="s">
        <v>112</v>
      </c>
      <c r="N116" s="1"/>
      <c r="O116" s="31"/>
      <c r="P116" s="1"/>
      <c r="Q116" s="1"/>
      <c r="R116" s="19">
        <v>43763</v>
      </c>
    </row>
    <row r="117" s="3" customFormat="1" ht="86.1" customHeight="1" spans="1:18">
      <c r="A117" s="16">
        <v>114</v>
      </c>
      <c r="B117" s="17" t="s">
        <v>158</v>
      </c>
      <c r="C117" s="18" t="s">
        <v>14</v>
      </c>
      <c r="D117" s="18" t="s">
        <v>37</v>
      </c>
      <c r="E117" s="18">
        <f t="shared" si="10"/>
        <v>275</v>
      </c>
      <c r="F117" s="19">
        <v>43760</v>
      </c>
      <c r="G117" s="19">
        <v>44035</v>
      </c>
      <c r="H117" s="18">
        <v>8160</v>
      </c>
      <c r="I117" s="28">
        <v>0.046</v>
      </c>
      <c r="J117" s="18">
        <f t="shared" si="11"/>
        <v>272</v>
      </c>
      <c r="K117" s="46" t="s">
        <v>16</v>
      </c>
      <c r="L117" s="47" t="s">
        <v>119</v>
      </c>
      <c r="M117" s="44" t="s">
        <v>112</v>
      </c>
      <c r="N117" s="1"/>
      <c r="O117" s="31"/>
      <c r="P117" s="1"/>
      <c r="Q117" s="1"/>
      <c r="R117" s="19">
        <v>43763</v>
      </c>
    </row>
    <row r="118" s="3" customFormat="1" ht="86.1" customHeight="1" spans="1:18">
      <c r="A118" s="16">
        <v>115</v>
      </c>
      <c r="B118" s="17" t="s">
        <v>159</v>
      </c>
      <c r="C118" s="18" t="s">
        <v>14</v>
      </c>
      <c r="D118" s="18" t="s">
        <v>37</v>
      </c>
      <c r="E118" s="18">
        <f t="shared" si="10"/>
        <v>134</v>
      </c>
      <c r="F118" s="19">
        <v>43761</v>
      </c>
      <c r="G118" s="19">
        <v>43895</v>
      </c>
      <c r="H118" s="18">
        <v>10755</v>
      </c>
      <c r="I118" s="28">
        <v>0.0455</v>
      </c>
      <c r="J118" s="18">
        <f t="shared" si="11"/>
        <v>132</v>
      </c>
      <c r="K118" s="46" t="s">
        <v>16</v>
      </c>
      <c r="L118" s="47" t="s">
        <v>119</v>
      </c>
      <c r="M118" s="44" t="s">
        <v>112</v>
      </c>
      <c r="N118" s="1"/>
      <c r="O118" s="31"/>
      <c r="P118" s="1"/>
      <c r="Q118" s="1"/>
      <c r="R118" s="19">
        <v>43763</v>
      </c>
    </row>
  </sheetData>
  <autoFilter ref="A3:R118"/>
  <mergeCells count="14">
    <mergeCell ref="A1:L1"/>
    <mergeCell ref="A2:L2"/>
    <mergeCell ref="K4:K9"/>
    <mergeCell ref="K10:K32"/>
    <mergeCell ref="K38:K49"/>
    <mergeCell ref="K51:K55"/>
    <mergeCell ref="K56:K69"/>
    <mergeCell ref="K71:K77"/>
    <mergeCell ref="L4:L9"/>
    <mergeCell ref="L10:L32"/>
    <mergeCell ref="L38:L49"/>
    <mergeCell ref="L51:L55"/>
    <mergeCell ref="L56:L69"/>
    <mergeCell ref="L70:L77"/>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贵州银行</cp:lastModifiedBy>
  <dcterms:created xsi:type="dcterms:W3CDTF">2018-11-19T18:53:00Z</dcterms:created>
  <dcterms:modified xsi:type="dcterms:W3CDTF">2019-10-28T01:59:27Z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true</vt:bool>
  </property>
</Properties>
</file>