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2" sheetId="1" r:id="rId1"/>
  </sheets>
  <definedNames>
    <definedName name="_xlnm._FilterDatabase" localSheetId="0" hidden="1">Sheet2!$A$3:$R$115</definedName>
  </definedNames>
  <calcPr calcId="144525" concurrentCalc="0"/>
</workbook>
</file>

<file path=xl/sharedStrings.xml><?xml version="1.0" encoding="utf-8"?>
<sst xmlns="http://schemas.openxmlformats.org/spreadsheetml/2006/main" count="168">
  <si>
    <t>2020年6月5日贵州银行存续理财产品运行情况表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</si>
  <si>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</si>
  <si>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</si>
  <si>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</si>
  <si>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</si>
  <si>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</si>
  <si>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</si>
  <si>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</si>
  <si>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</si>
  <si>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</si>
  <si>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</si>
  <si>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</si>
  <si>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</si>
  <si>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</si>
  <si>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</si>
  <si>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</si>
  <si>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</si>
  <si>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</si>
  <si>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</si>
  <si>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</si>
  <si>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</si>
  <si>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</si>
  <si>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</si>
  <si>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</si>
  <si>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</si>
  <si>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</si>
  <si>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</si>
  <si>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</si>
  <si>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</si>
  <si>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</si>
  <si>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</si>
  <si>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</si>
  <si>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</si>
  <si>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</si>
  <si>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</si>
  <si>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</si>
  <si>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</si>
  <si>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</si>
  <si>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</si>
  <si>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</si>
  <si>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</si>
  <si>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</si>
  <si>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</si>
  <si>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</si>
  <si>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</si>
  <si>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</si>
  <si>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</si>
  <si>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</si>
  <si>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</si>
  <si>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</si>
  <si>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</si>
  <si>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</si>
  <si>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</si>
  <si>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</si>
  <si>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</si>
  <si>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</si>
  <si>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贵银恒利2019宏利第8期</t>
  </si>
  <si>
    <t>贵银恒利2019宏利第18期</t>
  </si>
  <si>
    <t>贵银恒利2019宏利第9期</t>
  </si>
  <si>
    <t>贵银恒利黔秀一号第52期</t>
  </si>
  <si>
    <t>封闭式净值型</t>
  </si>
  <si>
    <t>30%-100%投资于沪深证券交易所及银行间市场的债券（包括但不限于国债、中央银行票据、金融债、企业债、公司债、中期票据、短期融资券、非公开定向债务融资工具、中小企业私募债、资产支持证券等）、0%-50%投资于债券逆回购、货币市场基金、债券投资基金、银行存款等固定收益品种。</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</si>
  <si>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</si>
  <si>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</si>
  <si>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</si>
  <si>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</si>
  <si>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贵银恒利扬帆第55期</t>
  </si>
  <si>
    <t>贵银恒利扬帆第56期</t>
  </si>
  <si>
    <t>贵银恒利扬帆第59期</t>
  </si>
  <si>
    <t>贵银恒利扬帆第60期</t>
  </si>
  <si>
    <t>贵银恒利2019增利第51期</t>
  </si>
  <si>
    <t>贵银恒利扬帆第71期</t>
  </si>
  <si>
    <t>贵银恒利扬帆第72期</t>
  </si>
  <si>
    <t>贵银恒利扬帆第74期</t>
  </si>
  <si>
    <t>贵银恒利扬帆第77期</t>
  </si>
  <si>
    <t>贵银恒利2019增利第52期</t>
  </si>
  <si>
    <t>贵银恒利扬帆第80期</t>
  </si>
  <si>
    <t>贵银恒利扬帆第98期</t>
  </si>
  <si>
    <t>贵银恒利扬帆第99期</t>
  </si>
  <si>
    <t>贵银恒利扬帆第100期</t>
  </si>
  <si>
    <t>贵银恒利扬帆第101期</t>
  </si>
  <si>
    <t>贵银恒利扬帆第102期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</si>
  <si>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</si>
  <si>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贵银恒利扬帆第117期</t>
  </si>
  <si>
    <t>贵银恒利扬帆第118期</t>
  </si>
  <si>
    <t>贵银恒利扬帆第103期</t>
  </si>
  <si>
    <t>贵银恒利扬帆第119期</t>
  </si>
  <si>
    <t>贵银恒利扬帆第120期</t>
  </si>
  <si>
    <t>贵银恒利扬帆第121期</t>
  </si>
  <si>
    <t>贵银恒利扬帆第122期</t>
  </si>
  <si>
    <t>贵银恒利2020增利第5期</t>
  </si>
  <si>
    <t>贵银恒利2020增利第6期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</si>
  <si>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</si>
  <si>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</si>
  <si>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</si>
  <si>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</si>
  <si>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</si>
  <si>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</si>
  <si>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贵银恒利2020增利第7期</t>
  </si>
  <si>
    <t>贵银恒利扬帆第125期</t>
  </si>
  <si>
    <t>贵银恒利2020增利第8期</t>
  </si>
  <si>
    <t>贵银恒利扬帆第126期</t>
  </si>
  <si>
    <t>贵银恒利扬帆第106期</t>
  </si>
  <si>
    <t>贵银恒利扬帆第127期</t>
  </si>
  <si>
    <t>贵银恒利2020增利第21期</t>
  </si>
  <si>
    <t>贵银恒利扬帆第107期</t>
  </si>
  <si>
    <t>贵银恒利扬帆第108期</t>
  </si>
  <si>
    <t>贵银恒利扬帆第128期</t>
  </si>
  <si>
    <t>贵银恒利2020增利第22期</t>
  </si>
  <si>
    <t>贵银恒利2020增利第23期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</si>
  <si>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</si>
  <si>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</si>
  <si>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</si>
  <si>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</si>
  <si>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贵银恒利2020增利第25期</t>
  </si>
  <si>
    <t>贵银恒利2020宏利第1期</t>
  </si>
  <si>
    <t>贵银恒利2020增利第26期</t>
  </si>
  <si>
    <t>贵银恒利2020增利第27期</t>
  </si>
  <si>
    <t>贵银恒利扬帆第109期</t>
  </si>
  <si>
    <t>贵银恒利扬帆第131期</t>
  </si>
  <si>
    <t>贵银恒利扬帆第132期</t>
  </si>
  <si>
    <t>贵银恒利2020增利第28期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</si>
  <si>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</si>
  <si>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</si>
  <si>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</si>
  <si>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</si>
  <si>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贵银恒利2020增利第9期</t>
  </si>
  <si>
    <t>贵银恒利2020增利第31期</t>
  </si>
  <si>
    <t>贵银恒利2020增利第32期</t>
  </si>
  <si>
    <t>贵银恒利扬帆第135期</t>
  </si>
  <si>
    <t>4.58%-4.88%</t>
  </si>
  <si>
    <t>贵银恒利扬帆第136期</t>
  </si>
  <si>
    <t>4.65%-4.95%</t>
  </si>
  <si>
    <t>贵银恒利2020增利第10期</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</si>
  <si>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</si>
  <si>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</si>
  <si>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贵银恒利扬帆第111期</t>
  </si>
  <si>
    <t>贵银恒利2020增利第29期</t>
  </si>
  <si>
    <t>贵银恒利扬帆第112期</t>
  </si>
  <si>
    <t>贵银恒利扬帆第138期</t>
  </si>
  <si>
    <t>贵银恒利2020增利第33期</t>
  </si>
  <si>
    <t>贵银恒利扬帆第113期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</si>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</sst>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yyyy/m/d;@"/>
    <numFmt numFmtId="177" formatCode="0.0000%"/>
  </numFmts>
  <fonts count="28">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000000"/>
      <name val="宋体"/>
      <charset val="134"/>
    </font>
    <font>
      <sz val="11"/>
      <color theme="1"/>
      <name val="宋体"/>
      <charset val="0"/>
      <scheme val="minor"/>
    </font>
    <font>
      <b/>
      <sz val="11"/>
      <color theme="1"/>
      <name val="宋体"/>
      <charset val="0"/>
      <scheme val="minor"/>
    </font>
    <font>
      <sz val="11"/>
      <color theme="1"/>
      <name val="宋体"/>
      <charset val="134"/>
      <scheme val="minor"/>
    </font>
    <font>
      <u/>
      <sz val="11"/>
      <color rgb="FF800080"/>
      <name val="宋体"/>
      <charset val="0"/>
      <scheme val="minor"/>
    </font>
    <font>
      <sz val="11"/>
      <color theme="0"/>
      <name val="宋体"/>
      <charset val="0"/>
      <scheme val="minor"/>
    </font>
    <font>
      <b/>
      <sz val="13"/>
      <color theme="3"/>
      <name val="宋体"/>
      <charset val="134"/>
      <scheme val="minor"/>
    </font>
    <font>
      <sz val="11"/>
      <color rgb="FF9C0006"/>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8" fillId="25" borderId="0" applyNumberFormat="0" applyBorder="0" applyAlignment="0" applyProtection="0">
      <alignment vertical="center"/>
    </xf>
    <xf numFmtId="0" fontId="19" fillId="21" borderId="1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8" fillId="14" borderId="0" applyNumberFormat="0" applyBorder="0" applyAlignment="0" applyProtection="0">
      <alignment vertical="center"/>
    </xf>
    <xf numFmtId="0" fontId="14" fillId="10" borderId="0" applyNumberFormat="0" applyBorder="0" applyAlignment="0" applyProtection="0">
      <alignment vertical="center"/>
    </xf>
    <xf numFmtId="43" fontId="10" fillId="0" borderId="0" applyFont="0" applyFill="0" applyBorder="0" applyAlignment="0" applyProtection="0">
      <alignment vertical="center"/>
    </xf>
    <xf numFmtId="0" fontId="12" fillId="30" borderId="0" applyNumberFormat="0" applyBorder="0" applyAlignment="0" applyProtection="0">
      <alignment vertical="center"/>
    </xf>
    <xf numFmtId="0" fontId="23" fillId="0" borderId="0" applyNumberForma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4" borderId="10" applyNumberFormat="0" applyFont="0" applyAlignment="0" applyProtection="0">
      <alignment vertical="center"/>
    </xf>
    <xf numFmtId="0" fontId="12" fillId="29"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1" applyNumberFormat="0" applyFill="0" applyAlignment="0" applyProtection="0">
      <alignment vertical="center"/>
    </xf>
    <xf numFmtId="0" fontId="13" fillId="0" borderId="11" applyNumberFormat="0" applyFill="0" applyAlignment="0" applyProtection="0">
      <alignment vertical="center"/>
    </xf>
    <xf numFmtId="0" fontId="12" fillId="33" borderId="0" applyNumberFormat="0" applyBorder="0" applyAlignment="0" applyProtection="0">
      <alignment vertical="center"/>
    </xf>
    <xf numFmtId="0" fontId="17" fillId="0" borderId="13" applyNumberFormat="0" applyFill="0" applyAlignment="0" applyProtection="0">
      <alignment vertical="center"/>
    </xf>
    <xf numFmtId="0" fontId="12" fillId="13" borderId="0" applyNumberFormat="0" applyBorder="0" applyAlignment="0" applyProtection="0">
      <alignment vertical="center"/>
    </xf>
    <xf numFmtId="0" fontId="15" fillId="12" borderId="12" applyNumberFormat="0" applyAlignment="0" applyProtection="0">
      <alignment vertical="center"/>
    </xf>
    <xf numFmtId="0" fontId="25" fillId="12" borderId="14" applyNumberFormat="0" applyAlignment="0" applyProtection="0">
      <alignment vertical="center"/>
    </xf>
    <xf numFmtId="0" fontId="21" fillId="24" borderId="15" applyNumberFormat="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27" fillId="0" borderId="16" applyNumberFormat="0" applyFill="0" applyAlignment="0" applyProtection="0">
      <alignment vertical="center"/>
    </xf>
    <xf numFmtId="0" fontId="9" fillId="0" borderId="9" applyNumberFormat="0" applyFill="0" applyAlignment="0" applyProtection="0">
      <alignment vertical="center"/>
    </xf>
    <xf numFmtId="0" fontId="24" fillId="28" borderId="0" applyNumberFormat="0" applyBorder="0" applyAlignment="0" applyProtection="0">
      <alignment vertical="center"/>
    </xf>
    <xf numFmtId="0" fontId="20" fillId="23" borderId="0" applyNumberFormat="0" applyBorder="0" applyAlignment="0" applyProtection="0">
      <alignment vertical="center"/>
    </xf>
    <xf numFmtId="0" fontId="8" fillId="8" borderId="0" applyNumberFormat="0" applyBorder="0" applyAlignment="0" applyProtection="0">
      <alignment vertical="center"/>
    </xf>
    <xf numFmtId="0" fontId="12" fillId="16"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32" borderId="0" applyNumberFormat="0" applyBorder="0" applyAlignment="0" applyProtection="0">
      <alignment vertical="center"/>
    </xf>
    <xf numFmtId="0" fontId="12" fillId="6" borderId="0" applyNumberFormat="0" applyBorder="0" applyAlignment="0" applyProtection="0">
      <alignment vertical="center"/>
    </xf>
    <xf numFmtId="0" fontId="12" fillId="19" borderId="0" applyNumberFormat="0" applyBorder="0" applyAlignment="0" applyProtection="0">
      <alignment vertical="center"/>
    </xf>
    <xf numFmtId="0" fontId="8" fillId="22" borderId="0" applyNumberFormat="0" applyBorder="0" applyAlignment="0" applyProtection="0">
      <alignment vertical="center"/>
    </xf>
    <xf numFmtId="0" fontId="8" fillId="3" borderId="0" applyNumberFormat="0" applyBorder="0" applyAlignment="0" applyProtection="0">
      <alignment vertical="center"/>
    </xf>
    <xf numFmtId="0" fontId="12" fillId="5" borderId="0" applyNumberFormat="0" applyBorder="0" applyAlignment="0" applyProtection="0">
      <alignment vertical="center"/>
    </xf>
    <xf numFmtId="0" fontId="8" fillId="15" borderId="0" applyNumberFormat="0" applyBorder="0" applyAlignment="0" applyProtection="0">
      <alignment vertical="center"/>
    </xf>
    <xf numFmtId="0" fontId="12" fillId="27" borderId="0" applyNumberFormat="0" applyBorder="0" applyAlignment="0" applyProtection="0">
      <alignment vertical="center"/>
    </xf>
    <xf numFmtId="0" fontId="12" fillId="18" borderId="0" applyNumberFormat="0" applyBorder="0" applyAlignment="0" applyProtection="0">
      <alignment vertical="center"/>
    </xf>
    <xf numFmtId="0" fontId="8" fillId="31" borderId="0" applyNumberFormat="0" applyBorder="0" applyAlignment="0" applyProtection="0">
      <alignment vertical="center"/>
    </xf>
    <xf numFmtId="0" fontId="12" fillId="26" borderId="0" applyNumberFormat="0" applyBorder="0" applyAlignment="0" applyProtection="0">
      <alignment vertical="center"/>
    </xf>
  </cellStyleXfs>
  <cellXfs count="47">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6" fillId="2" borderId="6" xfId="0" applyNumberFormat="1" applyFont="1" applyFill="1" applyBorder="1" applyAlignment="1">
      <alignment horizontal="center" vertical="center" wrapText="1"/>
    </xf>
    <xf numFmtId="0" fontId="6" fillId="2" borderId="6"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6" fontId="6"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10" fontId="6" fillId="2" borderId="6"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77" fontId="6" fillId="2" borderId="6"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136"/>
  <sheetViews>
    <sheetView tabSelected="1" workbookViewId="0">
      <pane ySplit="3" topLeftCell="A4" activePane="bottomLeft" state="frozen"/>
      <selection/>
      <selection pane="bottomLeft" activeCell="I117" sqref="I117"/>
    </sheetView>
  </sheetViews>
  <sheetFormatPr defaultColWidth="9" defaultRowHeight="17.25" customHeight="1"/>
  <cols>
    <col min="1" max="1" width="4.125" style="3" customWidth="1"/>
    <col min="2" max="2" width="24.025" style="4" customWidth="1"/>
    <col min="3" max="4" width="14" style="5" customWidth="1"/>
    <col min="5" max="5" width="8" style="3" customWidth="1"/>
    <col min="6" max="6" width="10.375" style="3" customWidth="1"/>
    <col min="7" max="7" width="10.125" style="3" customWidth="1"/>
    <col min="8" max="8" width="13.75" style="3" customWidth="1"/>
    <col min="9" max="9" width="13.5" style="6" customWidth="1"/>
    <col min="10" max="10" width="10.75" style="3" customWidth="1"/>
    <col min="11" max="11" width="10.125" style="3" customWidth="1"/>
    <col min="12" max="12" width="54.625" style="3" customWidth="1"/>
    <col min="13" max="13" width="23.25" style="7" hidden="1" customWidth="1"/>
    <col min="14" max="14" width="22.75" style="2" hidden="1" customWidth="1"/>
    <col min="15" max="15" width="8.375" style="2" hidden="1" customWidth="1"/>
    <col min="16" max="16" width="11.125" style="2" hidden="1" customWidth="1"/>
    <col min="17" max="17" width="6.25" style="2" hidden="1" customWidth="1"/>
    <col min="18" max="18" width="0.308333333333333" style="2" hidden="1" customWidth="1"/>
    <col min="19" max="19" width="9.5" style="1" customWidth="1"/>
    <col min="20" max="16384" width="9" style="1"/>
  </cols>
  <sheetData>
    <row r="1" ht="45" customHeight="1" spans="1:13">
      <c r="A1" s="8" t="s">
        <v>0</v>
      </c>
      <c r="B1" s="8"/>
      <c r="C1" s="9"/>
      <c r="D1" s="9"/>
      <c r="E1" s="8"/>
      <c r="F1" s="8"/>
      <c r="G1" s="8"/>
      <c r="H1" s="8"/>
      <c r="I1" s="17"/>
      <c r="J1" s="8"/>
      <c r="K1" s="8"/>
      <c r="L1" s="8"/>
      <c r="M1" s="18"/>
    </row>
    <row r="2" customHeight="1" spans="1:13">
      <c r="A2" s="10"/>
      <c r="B2" s="11"/>
      <c r="C2" s="12"/>
      <c r="D2" s="12"/>
      <c r="E2" s="11"/>
      <c r="F2" s="11"/>
      <c r="G2" s="11"/>
      <c r="H2" s="11"/>
      <c r="I2" s="19"/>
      <c r="J2" s="11"/>
      <c r="K2" s="11"/>
      <c r="L2" s="10"/>
      <c r="M2" s="20"/>
    </row>
    <row r="3" ht="75" customHeight="1" spans="1:13">
      <c r="A3" s="13" t="s">
        <v>1</v>
      </c>
      <c r="B3" s="14" t="s">
        <v>2</v>
      </c>
      <c r="C3" s="13" t="s">
        <v>3</v>
      </c>
      <c r="D3" s="13" t="s">
        <v>4</v>
      </c>
      <c r="E3" s="13" t="s">
        <v>5</v>
      </c>
      <c r="F3" s="13" t="s">
        <v>6</v>
      </c>
      <c r="G3" s="13" t="s">
        <v>7</v>
      </c>
      <c r="H3" s="13" t="s">
        <v>8</v>
      </c>
      <c r="I3" s="21" t="s">
        <v>9</v>
      </c>
      <c r="J3" s="21" t="s">
        <v>10</v>
      </c>
      <c r="K3" s="21" t="s">
        <v>11</v>
      </c>
      <c r="L3" s="21" t="s">
        <v>12</v>
      </c>
      <c r="M3" s="22"/>
    </row>
    <row r="4" s="1" customFormat="1" ht="106" customHeight="1" spans="1:18">
      <c r="A4" s="15">
        <v>1</v>
      </c>
      <c r="B4" s="15" t="s">
        <v>13</v>
      </c>
      <c r="C4" s="15" t="s">
        <v>14</v>
      </c>
      <c r="D4" s="15" t="s">
        <v>15</v>
      </c>
      <c r="E4" s="15">
        <f>G4-F4</f>
        <v>7304</v>
      </c>
      <c r="F4" s="16">
        <v>43850</v>
      </c>
      <c r="G4" s="16">
        <v>51154</v>
      </c>
      <c r="H4" s="15">
        <v>439554</v>
      </c>
      <c r="I4" s="23" t="s">
        <v>16</v>
      </c>
      <c r="J4" s="15">
        <f>G4-R4</f>
        <v>7174</v>
      </c>
      <c r="K4" s="16" t="s">
        <v>17</v>
      </c>
      <c r="L4" s="15" t="s">
        <v>18</v>
      </c>
      <c r="M4" s="24" t="s">
        <v>19</v>
      </c>
      <c r="N4" s="25"/>
      <c r="O4" s="26"/>
      <c r="P4" s="25"/>
      <c r="Q4" s="25"/>
      <c r="R4" s="16">
        <v>43980</v>
      </c>
    </row>
    <row r="5" s="1" customFormat="1" ht="106" customHeight="1" spans="1:18">
      <c r="A5" s="15">
        <v>2</v>
      </c>
      <c r="B5" s="15" t="s">
        <v>20</v>
      </c>
      <c r="C5" s="15" t="s">
        <v>14</v>
      </c>
      <c r="D5" s="15" t="s">
        <v>15</v>
      </c>
      <c r="E5" s="15">
        <f>G5-F5</f>
        <v>7304</v>
      </c>
      <c r="F5" s="16">
        <v>43774</v>
      </c>
      <c r="G5" s="16">
        <v>51078</v>
      </c>
      <c r="H5" s="15">
        <v>155933</v>
      </c>
      <c r="I5" s="23" t="s">
        <v>21</v>
      </c>
      <c r="J5" s="15">
        <f t="shared" ref="J4:J11" si="0">G5-R5</f>
        <v>7098</v>
      </c>
      <c r="K5" s="16" t="s">
        <v>17</v>
      </c>
      <c r="L5" s="15" t="s">
        <v>22</v>
      </c>
      <c r="M5" s="24" t="s">
        <v>19</v>
      </c>
      <c r="N5" s="25"/>
      <c r="O5" s="26"/>
      <c r="P5" s="25"/>
      <c r="Q5" s="25"/>
      <c r="R5" s="16">
        <v>43980</v>
      </c>
    </row>
    <row r="6" s="1" customFormat="1" ht="106" customHeight="1" spans="1:18">
      <c r="A6" s="15">
        <v>3</v>
      </c>
      <c r="B6" s="15" t="s">
        <v>23</v>
      </c>
      <c r="C6" s="15" t="s">
        <v>14</v>
      </c>
      <c r="D6" s="15" t="s">
        <v>15</v>
      </c>
      <c r="E6" s="15">
        <f>G6-F6</f>
        <v>7304</v>
      </c>
      <c r="F6" s="16">
        <v>43922</v>
      </c>
      <c r="G6" s="16">
        <v>51226</v>
      </c>
      <c r="H6" s="15">
        <v>197501</v>
      </c>
      <c r="I6" s="23" t="s">
        <v>24</v>
      </c>
      <c r="J6" s="15">
        <f t="shared" si="0"/>
        <v>7246</v>
      </c>
      <c r="K6" s="16" t="s">
        <v>17</v>
      </c>
      <c r="L6" s="15" t="s">
        <v>18</v>
      </c>
      <c r="M6" s="27"/>
      <c r="N6" s="25"/>
      <c r="O6" s="26"/>
      <c r="P6" s="25"/>
      <c r="Q6" s="25"/>
      <c r="R6" s="16">
        <v>43980</v>
      </c>
    </row>
    <row r="7" s="2" customFormat="1" ht="106" customHeight="1" spans="1:18">
      <c r="A7" s="15">
        <v>4</v>
      </c>
      <c r="B7" s="15" t="s">
        <v>25</v>
      </c>
      <c r="C7" s="15" t="s">
        <v>14</v>
      </c>
      <c r="D7" s="15" t="s">
        <v>26</v>
      </c>
      <c r="E7" s="15">
        <v>1096</v>
      </c>
      <c r="F7" s="16">
        <v>43000</v>
      </c>
      <c r="G7" s="16">
        <v>44096</v>
      </c>
      <c r="H7" s="15">
        <v>13500</v>
      </c>
      <c r="I7" s="23">
        <v>0.063</v>
      </c>
      <c r="J7" s="15">
        <f t="shared" si="0"/>
        <v>116</v>
      </c>
      <c r="K7" s="15" t="s">
        <v>17</v>
      </c>
      <c r="L7" s="15" t="s">
        <v>27</v>
      </c>
      <c r="M7" s="27"/>
      <c r="N7" s="28">
        <v>43251</v>
      </c>
      <c r="O7" s="26">
        <v>43350</v>
      </c>
      <c r="P7" s="26">
        <v>43420</v>
      </c>
      <c r="Q7" s="25">
        <f>G7-P7</f>
        <v>676</v>
      </c>
      <c r="R7" s="16">
        <v>43980</v>
      </c>
    </row>
    <row r="8" s="2" customFormat="1" ht="106" customHeight="1" spans="1:18">
      <c r="A8" s="15">
        <v>5</v>
      </c>
      <c r="B8" s="15" t="s">
        <v>28</v>
      </c>
      <c r="C8" s="15" t="s">
        <v>14</v>
      </c>
      <c r="D8" s="15" t="s">
        <v>26</v>
      </c>
      <c r="E8" s="15">
        <v>1093</v>
      </c>
      <c r="F8" s="16">
        <v>43090</v>
      </c>
      <c r="G8" s="16">
        <v>44183</v>
      </c>
      <c r="H8" s="15">
        <v>16372</v>
      </c>
      <c r="I8" s="23" t="s">
        <v>29</v>
      </c>
      <c r="J8" s="15">
        <f t="shared" si="0"/>
        <v>203</v>
      </c>
      <c r="K8" s="15"/>
      <c r="L8" s="15"/>
      <c r="M8" s="27"/>
      <c r="N8" s="28">
        <v>43251</v>
      </c>
      <c r="O8" s="26">
        <v>43350</v>
      </c>
      <c r="P8" s="26">
        <v>43420</v>
      </c>
      <c r="Q8" s="25" t="e">
        <f>#REF!-P8</f>
        <v>#REF!</v>
      </c>
      <c r="R8" s="16">
        <v>43980</v>
      </c>
    </row>
    <row r="9" s="2" customFormat="1" ht="106" customHeight="1" spans="1:18">
      <c r="A9" s="15">
        <v>6</v>
      </c>
      <c r="B9" s="15" t="s">
        <v>30</v>
      </c>
      <c r="C9" s="15" t="s">
        <v>14</v>
      </c>
      <c r="D9" s="15" t="s">
        <v>26</v>
      </c>
      <c r="E9" s="15">
        <v>1096</v>
      </c>
      <c r="F9" s="16">
        <v>43021</v>
      </c>
      <c r="G9" s="16">
        <v>44117</v>
      </c>
      <c r="H9" s="15">
        <v>20000</v>
      </c>
      <c r="I9" s="23" t="s">
        <v>31</v>
      </c>
      <c r="J9" s="15">
        <f t="shared" si="0"/>
        <v>137</v>
      </c>
      <c r="K9" s="15" t="s">
        <v>17</v>
      </c>
      <c r="L9" s="15" t="s">
        <v>32</v>
      </c>
      <c r="M9" s="27"/>
      <c r="N9" s="28">
        <v>43251</v>
      </c>
      <c r="O9" s="26">
        <v>43350</v>
      </c>
      <c r="P9" s="26">
        <v>43420</v>
      </c>
      <c r="Q9" s="25">
        <f>G9-P9</f>
        <v>697</v>
      </c>
      <c r="R9" s="16">
        <v>43980</v>
      </c>
    </row>
    <row r="10" s="2" customFormat="1" ht="106" customHeight="1" spans="1:18">
      <c r="A10" s="15">
        <v>7</v>
      </c>
      <c r="B10" s="15" t="s">
        <v>33</v>
      </c>
      <c r="C10" s="15" t="s">
        <v>14</v>
      </c>
      <c r="D10" s="15" t="s">
        <v>26</v>
      </c>
      <c r="E10" s="15">
        <v>1095</v>
      </c>
      <c r="F10" s="16">
        <v>43063</v>
      </c>
      <c r="G10" s="16">
        <v>44158</v>
      </c>
      <c r="H10" s="15">
        <v>5095</v>
      </c>
      <c r="I10" s="23" t="s">
        <v>29</v>
      </c>
      <c r="J10" s="15">
        <f t="shared" si="0"/>
        <v>178</v>
      </c>
      <c r="K10" s="15"/>
      <c r="L10" s="15"/>
      <c r="M10" s="27"/>
      <c r="N10" s="28">
        <v>43251</v>
      </c>
      <c r="O10" s="26">
        <v>43350</v>
      </c>
      <c r="P10" s="26">
        <v>43420</v>
      </c>
      <c r="Q10" s="25">
        <f>G10-P10</f>
        <v>738</v>
      </c>
      <c r="R10" s="16">
        <v>43980</v>
      </c>
    </row>
    <row r="11" ht="106" customHeight="1" spans="1:18">
      <c r="A11" s="15">
        <v>9</v>
      </c>
      <c r="B11" s="15" t="s">
        <v>34</v>
      </c>
      <c r="C11" s="15" t="s">
        <v>14</v>
      </c>
      <c r="D11" s="15" t="s">
        <v>26</v>
      </c>
      <c r="E11" s="15">
        <v>231</v>
      </c>
      <c r="F11" s="16">
        <v>43825</v>
      </c>
      <c r="G11" s="16">
        <v>44056</v>
      </c>
      <c r="H11" s="15">
        <v>5700</v>
      </c>
      <c r="I11" s="23">
        <v>0.0508</v>
      </c>
      <c r="J11" s="15">
        <f>G11-R11</f>
        <v>76</v>
      </c>
      <c r="K11" s="15" t="s">
        <v>35</v>
      </c>
      <c r="L11" s="15" t="s">
        <v>36</v>
      </c>
      <c r="M11" s="27"/>
      <c r="N11" s="28"/>
      <c r="O11" s="26"/>
      <c r="P11" s="26"/>
      <c r="Q11" s="25"/>
      <c r="R11" s="16">
        <v>43980</v>
      </c>
    </row>
    <row r="12" s="2" customFormat="1" ht="106" customHeight="1" spans="1:18">
      <c r="A12" s="15">
        <v>10</v>
      </c>
      <c r="B12" s="15" t="s">
        <v>37</v>
      </c>
      <c r="C12" s="15" t="s">
        <v>14</v>
      </c>
      <c r="D12" s="15" t="s">
        <v>26</v>
      </c>
      <c r="E12" s="15">
        <f>G12-F12</f>
        <v>363</v>
      </c>
      <c r="F12" s="16">
        <v>43819</v>
      </c>
      <c r="G12" s="16">
        <v>44182</v>
      </c>
      <c r="H12" s="15">
        <v>25000</v>
      </c>
      <c r="I12" s="23">
        <v>0.0528</v>
      </c>
      <c r="J12" s="15">
        <f>G12-R12</f>
        <v>202</v>
      </c>
      <c r="K12" s="15" t="s">
        <v>38</v>
      </c>
      <c r="L12" s="15" t="s">
        <v>39</v>
      </c>
      <c r="M12" s="29"/>
      <c r="N12" s="30">
        <v>43251</v>
      </c>
      <c r="O12" s="26">
        <v>43350</v>
      </c>
      <c r="P12" s="26">
        <v>43420</v>
      </c>
      <c r="Q12" s="25">
        <f t="shared" ref="Q12" si="1">G12-P12</f>
        <v>762</v>
      </c>
      <c r="R12" s="16">
        <v>43980</v>
      </c>
    </row>
    <row r="13" s="2" customFormat="1" ht="106" customHeight="1" spans="1:18">
      <c r="A13" s="15">
        <v>11</v>
      </c>
      <c r="B13" s="15" t="s">
        <v>40</v>
      </c>
      <c r="C13" s="15" t="s">
        <v>14</v>
      </c>
      <c r="D13" s="15" t="s">
        <v>26</v>
      </c>
      <c r="E13" s="15">
        <v>345</v>
      </c>
      <c r="F13" s="16">
        <v>43837</v>
      </c>
      <c r="G13" s="16">
        <v>44182</v>
      </c>
      <c r="H13" s="15">
        <v>3200</v>
      </c>
      <c r="I13" s="23">
        <v>0.0528</v>
      </c>
      <c r="J13" s="15">
        <f>G13-R13</f>
        <v>202</v>
      </c>
      <c r="K13" s="15" t="s">
        <v>38</v>
      </c>
      <c r="L13" s="15" t="s">
        <v>41</v>
      </c>
      <c r="M13" s="29"/>
      <c r="N13" s="30">
        <v>43251</v>
      </c>
      <c r="O13" s="26">
        <v>43350</v>
      </c>
      <c r="P13" s="26">
        <v>43420</v>
      </c>
      <c r="Q13" s="25">
        <f t="shared" ref="Q13:Q20" si="2">G13-P13</f>
        <v>762</v>
      </c>
      <c r="R13" s="16">
        <v>43980</v>
      </c>
    </row>
    <row r="14" s="2" customFormat="1" ht="106" customHeight="1" spans="1:18">
      <c r="A14" s="15">
        <v>12</v>
      </c>
      <c r="B14" s="15" t="s">
        <v>42</v>
      </c>
      <c r="C14" s="15" t="s">
        <v>14</v>
      </c>
      <c r="D14" s="15" t="s">
        <v>26</v>
      </c>
      <c r="E14" s="15">
        <f>G14-F14</f>
        <v>210</v>
      </c>
      <c r="F14" s="16">
        <v>43846</v>
      </c>
      <c r="G14" s="16">
        <v>44056</v>
      </c>
      <c r="H14" s="15">
        <v>3415</v>
      </c>
      <c r="I14" s="23">
        <v>0.0488</v>
      </c>
      <c r="J14" s="15">
        <f>G14-R14</f>
        <v>76</v>
      </c>
      <c r="K14" s="15" t="s">
        <v>17</v>
      </c>
      <c r="L14" s="15" t="s">
        <v>43</v>
      </c>
      <c r="M14" s="29"/>
      <c r="N14" s="30">
        <v>43251</v>
      </c>
      <c r="O14" s="26">
        <v>43350</v>
      </c>
      <c r="P14" s="26">
        <v>43420</v>
      </c>
      <c r="Q14" s="25">
        <f t="shared" si="2"/>
        <v>636</v>
      </c>
      <c r="R14" s="16">
        <v>43980</v>
      </c>
    </row>
    <row r="15" s="2" customFormat="1" ht="106" customHeight="1" spans="1:18">
      <c r="A15" s="15">
        <v>13</v>
      </c>
      <c r="B15" s="15" t="s">
        <v>44</v>
      </c>
      <c r="C15" s="15" t="s">
        <v>14</v>
      </c>
      <c r="D15" s="15" t="s">
        <v>26</v>
      </c>
      <c r="E15" s="15">
        <v>1064</v>
      </c>
      <c r="F15" s="16">
        <v>43123</v>
      </c>
      <c r="G15" s="16">
        <v>44187</v>
      </c>
      <c r="H15" s="15">
        <v>14400</v>
      </c>
      <c r="I15" s="23" t="s">
        <v>45</v>
      </c>
      <c r="J15" s="15">
        <f>G15-R15</f>
        <v>207</v>
      </c>
      <c r="K15" s="15" t="s">
        <v>46</v>
      </c>
      <c r="L15" s="15" t="s">
        <v>47</v>
      </c>
      <c r="M15" s="27"/>
      <c r="N15" s="28">
        <v>43251</v>
      </c>
      <c r="O15" s="26">
        <v>43350</v>
      </c>
      <c r="P15" s="26">
        <v>43420</v>
      </c>
      <c r="Q15" s="25">
        <f t="shared" si="2"/>
        <v>767</v>
      </c>
      <c r="R15" s="16">
        <v>43980</v>
      </c>
    </row>
    <row r="16" s="2" customFormat="1" ht="106" customHeight="1" spans="1:18">
      <c r="A16" s="15">
        <v>14</v>
      </c>
      <c r="B16" s="15" t="s">
        <v>48</v>
      </c>
      <c r="C16" s="15" t="s">
        <v>14</v>
      </c>
      <c r="D16" s="15" t="s">
        <v>26</v>
      </c>
      <c r="E16" s="15">
        <v>1044</v>
      </c>
      <c r="F16" s="16">
        <v>43143</v>
      </c>
      <c r="G16" s="16">
        <v>44187</v>
      </c>
      <c r="H16" s="15">
        <v>7000</v>
      </c>
      <c r="I16" s="23">
        <v>0.0668</v>
      </c>
      <c r="J16" s="15">
        <f>G16-R16</f>
        <v>207</v>
      </c>
      <c r="K16" s="15"/>
      <c r="L16" s="15"/>
      <c r="M16" s="27"/>
      <c r="N16" s="28">
        <v>43251</v>
      </c>
      <c r="O16" s="26">
        <v>43350</v>
      </c>
      <c r="P16" s="26">
        <v>43420</v>
      </c>
      <c r="Q16" s="25">
        <f t="shared" si="2"/>
        <v>767</v>
      </c>
      <c r="R16" s="16">
        <v>43980</v>
      </c>
    </row>
    <row r="17" s="2" customFormat="1" ht="106" customHeight="1" spans="1:18">
      <c r="A17" s="15">
        <v>15</v>
      </c>
      <c r="B17" s="15" t="s">
        <v>49</v>
      </c>
      <c r="C17" s="15" t="s">
        <v>14</v>
      </c>
      <c r="D17" s="15" t="s">
        <v>26</v>
      </c>
      <c r="E17" s="15">
        <v>1030</v>
      </c>
      <c r="F17" s="16">
        <v>43157</v>
      </c>
      <c r="G17" s="16">
        <v>44187</v>
      </c>
      <c r="H17" s="15">
        <v>10000</v>
      </c>
      <c r="I17" s="23">
        <v>0.0668</v>
      </c>
      <c r="J17" s="15">
        <f>G17-R17</f>
        <v>207</v>
      </c>
      <c r="K17" s="15"/>
      <c r="L17" s="15"/>
      <c r="M17" s="27"/>
      <c r="N17" s="28">
        <v>43251</v>
      </c>
      <c r="O17" s="26">
        <v>43350</v>
      </c>
      <c r="P17" s="26">
        <v>43420</v>
      </c>
      <c r="Q17" s="25">
        <f t="shared" si="2"/>
        <v>767</v>
      </c>
      <c r="R17" s="16">
        <v>43980</v>
      </c>
    </row>
    <row r="18" s="2" customFormat="1" ht="106" customHeight="1" spans="1:18">
      <c r="A18" s="15">
        <v>16</v>
      </c>
      <c r="B18" s="15" t="s">
        <v>50</v>
      </c>
      <c r="C18" s="15" t="s">
        <v>14</v>
      </c>
      <c r="D18" s="15" t="s">
        <v>26</v>
      </c>
      <c r="E18" s="15">
        <v>1020</v>
      </c>
      <c r="F18" s="16">
        <v>43167</v>
      </c>
      <c r="G18" s="16">
        <v>44187</v>
      </c>
      <c r="H18" s="15">
        <v>10570</v>
      </c>
      <c r="I18" s="23">
        <v>0.0668</v>
      </c>
      <c r="J18" s="15">
        <f>G18-R18</f>
        <v>207</v>
      </c>
      <c r="K18" s="15"/>
      <c r="L18" s="15"/>
      <c r="M18" s="27"/>
      <c r="N18" s="28">
        <v>43251</v>
      </c>
      <c r="O18" s="26">
        <v>43350</v>
      </c>
      <c r="P18" s="26">
        <v>43420</v>
      </c>
      <c r="Q18" s="25">
        <f t="shared" si="2"/>
        <v>767</v>
      </c>
      <c r="R18" s="16">
        <v>43980</v>
      </c>
    </row>
    <row r="19" s="2" customFormat="1" ht="106" customHeight="1" spans="1:18">
      <c r="A19" s="15">
        <v>17</v>
      </c>
      <c r="B19" s="15" t="s">
        <v>51</v>
      </c>
      <c r="C19" s="15" t="s">
        <v>14</v>
      </c>
      <c r="D19" s="15" t="s">
        <v>26</v>
      </c>
      <c r="E19" s="15">
        <v>994</v>
      </c>
      <c r="F19" s="16">
        <v>43193</v>
      </c>
      <c r="G19" s="16">
        <v>44187</v>
      </c>
      <c r="H19" s="15">
        <v>3500</v>
      </c>
      <c r="I19" s="23">
        <v>0.0618</v>
      </c>
      <c r="J19" s="15">
        <f>G19-R19</f>
        <v>207</v>
      </c>
      <c r="K19" s="15"/>
      <c r="L19" s="15"/>
      <c r="M19" s="27"/>
      <c r="N19" s="28">
        <v>43251</v>
      </c>
      <c r="O19" s="26">
        <v>43350</v>
      </c>
      <c r="P19" s="26">
        <v>43420</v>
      </c>
      <c r="Q19" s="25">
        <f t="shared" si="2"/>
        <v>767</v>
      </c>
      <c r="R19" s="16">
        <v>43980</v>
      </c>
    </row>
    <row r="20" s="2" customFormat="1" ht="106" customHeight="1" spans="1:18">
      <c r="A20" s="15">
        <v>18</v>
      </c>
      <c r="B20" s="15" t="s">
        <v>52</v>
      </c>
      <c r="C20" s="15" t="s">
        <v>14</v>
      </c>
      <c r="D20" s="15" t="s">
        <v>26</v>
      </c>
      <c r="E20" s="15">
        <v>980</v>
      </c>
      <c r="F20" s="16">
        <v>43207</v>
      </c>
      <c r="G20" s="16">
        <v>44187</v>
      </c>
      <c r="H20" s="15">
        <v>5437</v>
      </c>
      <c r="I20" s="23">
        <v>0.0618</v>
      </c>
      <c r="J20" s="15">
        <f>G20-R20</f>
        <v>207</v>
      </c>
      <c r="K20" s="15"/>
      <c r="L20" s="15"/>
      <c r="M20" s="27"/>
      <c r="N20" s="28">
        <v>43251</v>
      </c>
      <c r="O20" s="26">
        <v>43350</v>
      </c>
      <c r="P20" s="26">
        <v>43420</v>
      </c>
      <c r="Q20" s="25">
        <f t="shared" si="2"/>
        <v>767</v>
      </c>
      <c r="R20" s="16">
        <v>43980</v>
      </c>
    </row>
    <row r="21" s="2" customFormat="1" ht="106" customHeight="1" spans="1:18">
      <c r="A21" s="15">
        <v>19</v>
      </c>
      <c r="B21" s="15" t="s">
        <v>53</v>
      </c>
      <c r="C21" s="15" t="s">
        <v>14</v>
      </c>
      <c r="D21" s="15" t="s">
        <v>26</v>
      </c>
      <c r="E21" s="15">
        <v>348</v>
      </c>
      <c r="F21" s="16">
        <v>43839</v>
      </c>
      <c r="G21" s="16">
        <v>44187</v>
      </c>
      <c r="H21" s="15">
        <v>10000</v>
      </c>
      <c r="I21" s="23">
        <v>0.0528</v>
      </c>
      <c r="J21" s="15">
        <f>G21-R21</f>
        <v>207</v>
      </c>
      <c r="K21" s="15"/>
      <c r="L21" s="15"/>
      <c r="M21" s="27"/>
      <c r="N21" s="28"/>
      <c r="O21" s="26"/>
      <c r="P21" s="26"/>
      <c r="Q21" s="25"/>
      <c r="R21" s="16">
        <v>43980</v>
      </c>
    </row>
    <row r="22" s="2" customFormat="1" ht="106" customHeight="1" spans="1:18">
      <c r="A22" s="15">
        <v>20</v>
      </c>
      <c r="B22" s="15" t="s">
        <v>54</v>
      </c>
      <c r="C22" s="15" t="s">
        <v>14</v>
      </c>
      <c r="D22" s="15" t="s">
        <v>26</v>
      </c>
      <c r="E22" s="15">
        <v>950</v>
      </c>
      <c r="F22" s="16">
        <v>43237</v>
      </c>
      <c r="G22" s="16">
        <v>44187</v>
      </c>
      <c r="H22" s="15">
        <v>3791</v>
      </c>
      <c r="I22" s="23">
        <v>0.0618</v>
      </c>
      <c r="J22" s="15">
        <f>G22-R22</f>
        <v>207</v>
      </c>
      <c r="K22" s="15"/>
      <c r="L22" s="15"/>
      <c r="M22" s="27"/>
      <c r="N22" s="28">
        <v>43251</v>
      </c>
      <c r="O22" s="26">
        <v>43350</v>
      </c>
      <c r="P22" s="26">
        <v>43420</v>
      </c>
      <c r="Q22" s="25">
        <f>G22-P22</f>
        <v>767</v>
      </c>
      <c r="R22" s="16">
        <v>43980</v>
      </c>
    </row>
    <row r="23" s="2" customFormat="1" ht="106" customHeight="1" spans="1:18">
      <c r="A23" s="15">
        <v>21</v>
      </c>
      <c r="B23" s="15" t="s">
        <v>55</v>
      </c>
      <c r="C23" s="15" t="s">
        <v>14</v>
      </c>
      <c r="D23" s="15" t="s">
        <v>26</v>
      </c>
      <c r="E23" s="15">
        <v>924</v>
      </c>
      <c r="F23" s="16">
        <v>43263</v>
      </c>
      <c r="G23" s="16">
        <v>44187</v>
      </c>
      <c r="H23" s="15">
        <v>6060</v>
      </c>
      <c r="I23" s="23">
        <v>0.058</v>
      </c>
      <c r="J23" s="15">
        <f>G23-R23</f>
        <v>207</v>
      </c>
      <c r="K23" s="15"/>
      <c r="L23" s="15"/>
      <c r="M23" s="27"/>
      <c r="N23" s="28"/>
      <c r="O23" s="26">
        <v>43350</v>
      </c>
      <c r="P23" s="26">
        <v>43420</v>
      </c>
      <c r="Q23" s="25">
        <f>G23-P23</f>
        <v>767</v>
      </c>
      <c r="R23" s="16">
        <v>43980</v>
      </c>
    </row>
    <row r="24" s="2" customFormat="1" ht="106" customHeight="1" spans="1:18">
      <c r="A24" s="15">
        <v>22</v>
      </c>
      <c r="B24" s="15" t="s">
        <v>56</v>
      </c>
      <c r="C24" s="15" t="s">
        <v>14</v>
      </c>
      <c r="D24" s="15" t="s">
        <v>26</v>
      </c>
      <c r="E24" s="15">
        <v>360</v>
      </c>
      <c r="F24" s="16">
        <v>43651</v>
      </c>
      <c r="G24" s="16">
        <v>44011</v>
      </c>
      <c r="H24" s="15">
        <v>10600</v>
      </c>
      <c r="I24" s="23">
        <v>0.055</v>
      </c>
      <c r="J24" s="15">
        <f>G24-R24</f>
        <v>31</v>
      </c>
      <c r="K24" s="15"/>
      <c r="L24" s="15"/>
      <c r="M24" s="27"/>
      <c r="N24" s="28"/>
      <c r="O24" s="26">
        <v>43350</v>
      </c>
      <c r="P24" s="26">
        <v>43420</v>
      </c>
      <c r="Q24" s="25">
        <f>G24-P24</f>
        <v>591</v>
      </c>
      <c r="R24" s="16">
        <v>43980</v>
      </c>
    </row>
    <row r="25" s="2" customFormat="1" ht="106" customHeight="1" spans="1:18">
      <c r="A25" s="15">
        <v>23</v>
      </c>
      <c r="B25" s="15" t="s">
        <v>57</v>
      </c>
      <c r="C25" s="15" t="s">
        <v>14</v>
      </c>
      <c r="D25" s="15" t="s">
        <v>26</v>
      </c>
      <c r="E25" s="15">
        <v>393</v>
      </c>
      <c r="F25" s="16">
        <v>43794</v>
      </c>
      <c r="G25" s="16">
        <v>44187</v>
      </c>
      <c r="H25" s="15">
        <v>3000</v>
      </c>
      <c r="I25" s="23">
        <v>0.0528</v>
      </c>
      <c r="J25" s="15">
        <f>G25-R25</f>
        <v>207</v>
      </c>
      <c r="K25" s="15"/>
      <c r="L25" s="15"/>
      <c r="M25" s="27"/>
      <c r="N25" s="28"/>
      <c r="O25" s="26"/>
      <c r="P25" s="26"/>
      <c r="Q25" s="25"/>
      <c r="R25" s="16">
        <v>43980</v>
      </c>
    </row>
    <row r="26" s="2" customFormat="1" ht="106" customHeight="1" spans="1:18">
      <c r="A26" s="15">
        <v>24</v>
      </c>
      <c r="B26" s="15" t="s">
        <v>58</v>
      </c>
      <c r="C26" s="15" t="s">
        <v>14</v>
      </c>
      <c r="D26" s="15" t="s">
        <v>26</v>
      </c>
      <c r="E26" s="15">
        <v>356</v>
      </c>
      <c r="F26" s="16">
        <v>43655</v>
      </c>
      <c r="G26" s="16">
        <f>F26+E26</f>
        <v>44011</v>
      </c>
      <c r="H26" s="15">
        <v>9000</v>
      </c>
      <c r="I26" s="23">
        <v>0.055</v>
      </c>
      <c r="J26" s="15">
        <f>G26-R26</f>
        <v>31</v>
      </c>
      <c r="K26" s="15"/>
      <c r="L26" s="15"/>
      <c r="M26" s="27"/>
      <c r="N26" s="28">
        <v>43251</v>
      </c>
      <c r="O26" s="26">
        <v>43350</v>
      </c>
      <c r="P26" s="26">
        <v>43420</v>
      </c>
      <c r="Q26" s="25">
        <f>G26-P26</f>
        <v>591</v>
      </c>
      <c r="R26" s="16">
        <v>43980</v>
      </c>
    </row>
    <row r="27" ht="106" customHeight="1" spans="1:18">
      <c r="A27" s="15">
        <v>26</v>
      </c>
      <c r="B27" s="15" t="s">
        <v>59</v>
      </c>
      <c r="C27" s="15" t="s">
        <v>14</v>
      </c>
      <c r="D27" s="15" t="s">
        <v>60</v>
      </c>
      <c r="E27" s="15">
        <v>356</v>
      </c>
      <c r="F27" s="16">
        <v>43663</v>
      </c>
      <c r="G27" s="16">
        <v>44019</v>
      </c>
      <c r="H27" s="15">
        <v>10000</v>
      </c>
      <c r="I27" s="23">
        <v>0.0505</v>
      </c>
      <c r="J27" s="15">
        <f t="shared" ref="J27:J49" si="3">G27-R27</f>
        <v>39</v>
      </c>
      <c r="K27" s="16"/>
      <c r="L27" s="15" t="s">
        <v>61</v>
      </c>
      <c r="M27" s="27"/>
      <c r="N27" s="25"/>
      <c r="O27" s="26"/>
      <c r="P27" s="25"/>
      <c r="Q27" s="25"/>
      <c r="R27" s="16">
        <v>43980</v>
      </c>
    </row>
    <row r="28" ht="106" customHeight="1" spans="1:18">
      <c r="A28" s="15">
        <v>27</v>
      </c>
      <c r="B28" s="15" t="s">
        <v>62</v>
      </c>
      <c r="C28" s="15" t="s">
        <v>14</v>
      </c>
      <c r="D28" s="15" t="s">
        <v>26</v>
      </c>
      <c r="E28" s="15">
        <v>366</v>
      </c>
      <c r="F28" s="16">
        <v>43683</v>
      </c>
      <c r="G28" s="16">
        <v>44049</v>
      </c>
      <c r="H28" s="15">
        <v>17480</v>
      </c>
      <c r="I28" s="23">
        <v>0.05</v>
      </c>
      <c r="J28" s="15">
        <f t="shared" si="3"/>
        <v>69</v>
      </c>
      <c r="K28" s="16" t="s">
        <v>17</v>
      </c>
      <c r="L28" s="15" t="s">
        <v>63</v>
      </c>
      <c r="M28" s="24" t="s">
        <v>19</v>
      </c>
      <c r="N28" s="25"/>
      <c r="O28" s="26"/>
      <c r="P28" s="25"/>
      <c r="Q28" s="25"/>
      <c r="R28" s="16">
        <v>43980</v>
      </c>
    </row>
    <row r="29" ht="106" customHeight="1" spans="1:18">
      <c r="A29" s="15">
        <v>28</v>
      </c>
      <c r="B29" s="15" t="s">
        <v>64</v>
      </c>
      <c r="C29" s="15" t="s">
        <v>14</v>
      </c>
      <c r="D29" s="15" t="s">
        <v>60</v>
      </c>
      <c r="E29" s="15">
        <f>G29-F29</f>
        <v>366</v>
      </c>
      <c r="F29" s="16">
        <v>43704</v>
      </c>
      <c r="G29" s="16">
        <v>44070</v>
      </c>
      <c r="H29" s="15">
        <v>13785</v>
      </c>
      <c r="I29" s="23">
        <v>0.049</v>
      </c>
      <c r="J29" s="15">
        <f t="shared" si="3"/>
        <v>90</v>
      </c>
      <c r="K29" s="16" t="s">
        <v>17</v>
      </c>
      <c r="L29" s="15" t="s">
        <v>65</v>
      </c>
      <c r="M29" s="24" t="s">
        <v>19</v>
      </c>
      <c r="N29" s="25"/>
      <c r="O29" s="26"/>
      <c r="P29" s="25"/>
      <c r="Q29" s="25"/>
      <c r="R29" s="16">
        <v>43980</v>
      </c>
    </row>
    <row r="30" ht="106" customHeight="1" spans="1:18">
      <c r="A30" s="15">
        <v>29</v>
      </c>
      <c r="B30" s="15" t="s">
        <v>66</v>
      </c>
      <c r="C30" s="15" t="s">
        <v>14</v>
      </c>
      <c r="D30" s="15" t="s">
        <v>60</v>
      </c>
      <c r="E30" s="15">
        <f>G30-F30</f>
        <v>288</v>
      </c>
      <c r="F30" s="16">
        <v>43705</v>
      </c>
      <c r="G30" s="16">
        <v>43993</v>
      </c>
      <c r="H30" s="15">
        <v>4739</v>
      </c>
      <c r="I30" s="23">
        <v>0.0485</v>
      </c>
      <c r="J30" s="15">
        <f t="shared" si="3"/>
        <v>13</v>
      </c>
      <c r="K30" s="16" t="s">
        <v>17</v>
      </c>
      <c r="L30" s="15" t="s">
        <v>65</v>
      </c>
      <c r="M30" s="24" t="s">
        <v>19</v>
      </c>
      <c r="N30" s="25"/>
      <c r="O30" s="26"/>
      <c r="P30" s="25"/>
      <c r="Q30" s="25"/>
      <c r="R30" s="16">
        <v>43980</v>
      </c>
    </row>
    <row r="31" ht="106" customHeight="1" spans="1:18">
      <c r="A31" s="15">
        <v>30</v>
      </c>
      <c r="B31" s="15" t="s">
        <v>67</v>
      </c>
      <c r="C31" s="15" t="s">
        <v>14</v>
      </c>
      <c r="D31" s="15" t="s">
        <v>60</v>
      </c>
      <c r="E31" s="15">
        <f>G31-F31</f>
        <v>359</v>
      </c>
      <c r="F31" s="16">
        <v>43711</v>
      </c>
      <c r="G31" s="16">
        <v>44070</v>
      </c>
      <c r="H31" s="15">
        <v>30000</v>
      </c>
      <c r="I31" s="23">
        <v>0.05</v>
      </c>
      <c r="J31" s="15">
        <f t="shared" si="3"/>
        <v>90</v>
      </c>
      <c r="K31" s="16" t="s">
        <v>17</v>
      </c>
      <c r="L31" s="15" t="s">
        <v>65</v>
      </c>
      <c r="M31" s="24" t="s">
        <v>19</v>
      </c>
      <c r="N31" s="25"/>
      <c r="O31" s="26"/>
      <c r="P31" s="25"/>
      <c r="Q31" s="25"/>
      <c r="R31" s="16">
        <v>43980</v>
      </c>
    </row>
    <row r="32" s="1" customFormat="1" ht="106" customHeight="1" spans="1:18">
      <c r="A32" s="15">
        <v>31</v>
      </c>
      <c r="B32" s="15" t="s">
        <v>68</v>
      </c>
      <c r="C32" s="15" t="s">
        <v>14</v>
      </c>
      <c r="D32" s="15" t="s">
        <v>60</v>
      </c>
      <c r="E32" s="15">
        <f t="shared" ref="E32:E39" si="4">G32-F32</f>
        <v>275</v>
      </c>
      <c r="F32" s="16">
        <v>43725</v>
      </c>
      <c r="G32" s="16">
        <v>44000</v>
      </c>
      <c r="H32" s="15">
        <v>5315</v>
      </c>
      <c r="I32" s="23">
        <v>0.046</v>
      </c>
      <c r="J32" s="15">
        <f t="shared" si="3"/>
        <v>20</v>
      </c>
      <c r="K32" s="16" t="s">
        <v>17</v>
      </c>
      <c r="L32" s="15" t="s">
        <v>65</v>
      </c>
      <c r="M32" s="24" t="s">
        <v>19</v>
      </c>
      <c r="N32" s="25"/>
      <c r="O32" s="26"/>
      <c r="P32" s="25"/>
      <c r="Q32" s="25"/>
      <c r="R32" s="16">
        <v>43980</v>
      </c>
    </row>
    <row r="33" s="1" customFormat="1" ht="106" customHeight="1" spans="1:18">
      <c r="A33" s="15">
        <v>32</v>
      </c>
      <c r="B33" s="15" t="s">
        <v>69</v>
      </c>
      <c r="C33" s="15" t="s">
        <v>14</v>
      </c>
      <c r="D33" s="15" t="s">
        <v>60</v>
      </c>
      <c r="E33" s="15">
        <f t="shared" si="4"/>
        <v>352</v>
      </c>
      <c r="F33" s="16">
        <v>43732</v>
      </c>
      <c r="G33" s="16">
        <v>44084</v>
      </c>
      <c r="H33" s="15">
        <v>25000</v>
      </c>
      <c r="I33" s="23">
        <v>0.05</v>
      </c>
      <c r="J33" s="15">
        <f t="shared" si="3"/>
        <v>104</v>
      </c>
      <c r="K33" s="16" t="s">
        <v>17</v>
      </c>
      <c r="L33" s="15" t="s">
        <v>65</v>
      </c>
      <c r="M33" s="24" t="s">
        <v>19</v>
      </c>
      <c r="N33" s="25"/>
      <c r="O33" s="26"/>
      <c r="P33" s="25"/>
      <c r="Q33" s="25"/>
      <c r="R33" s="16">
        <v>43980</v>
      </c>
    </row>
    <row r="34" s="1" customFormat="1" ht="106" customHeight="1" spans="1:18">
      <c r="A34" s="15">
        <v>33</v>
      </c>
      <c r="B34" s="15" t="s">
        <v>70</v>
      </c>
      <c r="C34" s="15" t="s">
        <v>14</v>
      </c>
      <c r="D34" s="15" t="s">
        <v>26</v>
      </c>
      <c r="E34" s="15">
        <f t="shared" si="4"/>
        <v>364</v>
      </c>
      <c r="F34" s="16">
        <v>43748</v>
      </c>
      <c r="G34" s="16">
        <v>44112</v>
      </c>
      <c r="H34" s="15">
        <v>24000</v>
      </c>
      <c r="I34" s="23">
        <v>0.052</v>
      </c>
      <c r="J34" s="15">
        <f t="shared" si="3"/>
        <v>132</v>
      </c>
      <c r="K34" s="16" t="s">
        <v>17</v>
      </c>
      <c r="L34" s="15" t="s">
        <v>65</v>
      </c>
      <c r="M34" s="24" t="s">
        <v>19</v>
      </c>
      <c r="N34" s="25"/>
      <c r="O34" s="26"/>
      <c r="P34" s="25"/>
      <c r="Q34" s="25"/>
      <c r="R34" s="16">
        <v>43980</v>
      </c>
    </row>
    <row r="35" s="1" customFormat="1" ht="106" customHeight="1" spans="1:18">
      <c r="A35" s="15">
        <v>34</v>
      </c>
      <c r="B35" s="15" t="s">
        <v>71</v>
      </c>
      <c r="C35" s="15" t="s">
        <v>14</v>
      </c>
      <c r="D35" s="15" t="s">
        <v>60</v>
      </c>
      <c r="E35" s="15">
        <f t="shared" si="4"/>
        <v>258</v>
      </c>
      <c r="F35" s="16">
        <v>43749</v>
      </c>
      <c r="G35" s="16">
        <v>44007</v>
      </c>
      <c r="H35" s="15">
        <v>23000</v>
      </c>
      <c r="I35" s="23">
        <v>0.05</v>
      </c>
      <c r="J35" s="15">
        <f t="shared" si="3"/>
        <v>27</v>
      </c>
      <c r="K35" s="16" t="s">
        <v>17</v>
      </c>
      <c r="L35" s="15" t="s">
        <v>65</v>
      </c>
      <c r="M35" s="24" t="s">
        <v>19</v>
      </c>
      <c r="N35" s="25"/>
      <c r="O35" s="26"/>
      <c r="P35" s="25"/>
      <c r="Q35" s="25"/>
      <c r="R35" s="16">
        <v>43980</v>
      </c>
    </row>
    <row r="36" s="1" customFormat="1" ht="106" customHeight="1" spans="1:18">
      <c r="A36" s="15">
        <v>35</v>
      </c>
      <c r="B36" s="15" t="s">
        <v>72</v>
      </c>
      <c r="C36" s="15" t="s">
        <v>14</v>
      </c>
      <c r="D36" s="15" t="s">
        <v>60</v>
      </c>
      <c r="E36" s="15">
        <f t="shared" si="4"/>
        <v>261</v>
      </c>
      <c r="F36" s="16">
        <v>43753</v>
      </c>
      <c r="G36" s="16">
        <v>44014</v>
      </c>
      <c r="H36" s="15">
        <v>10440</v>
      </c>
      <c r="I36" s="23">
        <v>0.046</v>
      </c>
      <c r="J36" s="15">
        <f t="shared" si="3"/>
        <v>34</v>
      </c>
      <c r="K36" s="16" t="s">
        <v>17</v>
      </c>
      <c r="L36" s="15" t="s">
        <v>65</v>
      </c>
      <c r="M36" s="24" t="s">
        <v>19</v>
      </c>
      <c r="N36" s="25"/>
      <c r="O36" s="26"/>
      <c r="P36" s="25"/>
      <c r="Q36" s="25"/>
      <c r="R36" s="16">
        <v>43980</v>
      </c>
    </row>
    <row r="37" s="1" customFormat="1" ht="106" customHeight="1" spans="1:18">
      <c r="A37" s="15">
        <v>36</v>
      </c>
      <c r="B37" s="15" t="s">
        <v>73</v>
      </c>
      <c r="C37" s="15" t="s">
        <v>14</v>
      </c>
      <c r="D37" s="15" t="s">
        <v>60</v>
      </c>
      <c r="E37" s="15">
        <f t="shared" si="4"/>
        <v>275</v>
      </c>
      <c r="F37" s="16">
        <v>43760</v>
      </c>
      <c r="G37" s="16">
        <v>44035</v>
      </c>
      <c r="H37" s="15">
        <v>8160</v>
      </c>
      <c r="I37" s="23">
        <v>0.046</v>
      </c>
      <c r="J37" s="15">
        <f t="shared" si="3"/>
        <v>55</v>
      </c>
      <c r="K37" s="16" t="s">
        <v>17</v>
      </c>
      <c r="L37" s="15" t="s">
        <v>65</v>
      </c>
      <c r="M37" s="24" t="s">
        <v>19</v>
      </c>
      <c r="N37" s="25"/>
      <c r="O37" s="26"/>
      <c r="P37" s="25"/>
      <c r="Q37" s="25"/>
      <c r="R37" s="16">
        <v>43980</v>
      </c>
    </row>
    <row r="38" s="1" customFormat="1" ht="106" customHeight="1" spans="1:18">
      <c r="A38" s="15">
        <v>37</v>
      </c>
      <c r="B38" s="15" t="s">
        <v>74</v>
      </c>
      <c r="C38" s="15" t="s">
        <v>14</v>
      </c>
      <c r="D38" s="15" t="s">
        <v>60</v>
      </c>
      <c r="E38" s="15">
        <f t="shared" si="4"/>
        <v>282</v>
      </c>
      <c r="F38" s="16">
        <v>43767</v>
      </c>
      <c r="G38" s="16">
        <v>44049</v>
      </c>
      <c r="H38" s="15">
        <v>4931</v>
      </c>
      <c r="I38" s="23">
        <v>0.046</v>
      </c>
      <c r="J38" s="15">
        <f t="shared" si="3"/>
        <v>69</v>
      </c>
      <c r="K38" s="16" t="s">
        <v>17</v>
      </c>
      <c r="L38" s="15" t="s">
        <v>65</v>
      </c>
      <c r="M38" s="24" t="s">
        <v>19</v>
      </c>
      <c r="N38" s="25"/>
      <c r="O38" s="26"/>
      <c r="P38" s="25"/>
      <c r="Q38" s="25"/>
      <c r="R38" s="16">
        <v>43980</v>
      </c>
    </row>
    <row r="39" s="1" customFormat="1" ht="106" customHeight="1" spans="1:18">
      <c r="A39" s="15">
        <v>38</v>
      </c>
      <c r="B39" s="15" t="s">
        <v>75</v>
      </c>
      <c r="C39" s="15" t="s">
        <v>14</v>
      </c>
      <c r="D39" s="15" t="s">
        <v>26</v>
      </c>
      <c r="E39" s="15">
        <v>273</v>
      </c>
      <c r="F39" s="16">
        <v>43783</v>
      </c>
      <c r="G39" s="16">
        <v>44056</v>
      </c>
      <c r="H39" s="15">
        <v>20000</v>
      </c>
      <c r="I39" s="23">
        <v>0.05</v>
      </c>
      <c r="J39" s="15">
        <f t="shared" si="3"/>
        <v>76</v>
      </c>
      <c r="K39" s="16" t="s">
        <v>17</v>
      </c>
      <c r="L39" s="15" t="s">
        <v>65</v>
      </c>
      <c r="M39" s="24" t="s">
        <v>19</v>
      </c>
      <c r="N39" s="25"/>
      <c r="O39" s="26"/>
      <c r="P39" s="25"/>
      <c r="Q39" s="25"/>
      <c r="R39" s="16">
        <v>43980</v>
      </c>
    </row>
    <row r="40" s="1" customFormat="1" ht="106" customHeight="1" spans="1:18">
      <c r="A40" s="15">
        <v>39</v>
      </c>
      <c r="B40" s="15" t="s">
        <v>76</v>
      </c>
      <c r="C40" s="15" t="s">
        <v>14</v>
      </c>
      <c r="D40" s="15" t="s">
        <v>60</v>
      </c>
      <c r="E40" s="15">
        <f>G40-F40</f>
        <v>275</v>
      </c>
      <c r="F40" s="16">
        <v>43788</v>
      </c>
      <c r="G40" s="16">
        <v>44063</v>
      </c>
      <c r="H40" s="15">
        <v>5050</v>
      </c>
      <c r="I40" s="23">
        <v>0.046</v>
      </c>
      <c r="J40" s="15">
        <f t="shared" si="3"/>
        <v>83</v>
      </c>
      <c r="K40" s="16" t="s">
        <v>17</v>
      </c>
      <c r="L40" s="15" t="s">
        <v>65</v>
      </c>
      <c r="M40" s="24" t="s">
        <v>19</v>
      </c>
      <c r="N40" s="25"/>
      <c r="O40" s="26"/>
      <c r="P40" s="25"/>
      <c r="Q40" s="25"/>
      <c r="R40" s="16">
        <v>43980</v>
      </c>
    </row>
    <row r="41" s="1" customFormat="1" ht="106" customHeight="1" spans="1:18">
      <c r="A41" s="15">
        <v>40</v>
      </c>
      <c r="B41" s="15" t="s">
        <v>77</v>
      </c>
      <c r="C41" s="15" t="s">
        <v>14</v>
      </c>
      <c r="D41" s="15" t="s">
        <v>60</v>
      </c>
      <c r="E41" s="15">
        <f t="shared" ref="E41:E49" si="5">G41-F41</f>
        <v>212</v>
      </c>
      <c r="F41" s="16">
        <v>43795</v>
      </c>
      <c r="G41" s="16">
        <v>44007</v>
      </c>
      <c r="H41" s="15">
        <v>17000</v>
      </c>
      <c r="I41" s="23">
        <v>0.0488</v>
      </c>
      <c r="J41" s="15">
        <f t="shared" si="3"/>
        <v>27</v>
      </c>
      <c r="K41" s="16" t="s">
        <v>17</v>
      </c>
      <c r="L41" s="15" t="s">
        <v>65</v>
      </c>
      <c r="M41" s="24" t="s">
        <v>19</v>
      </c>
      <c r="N41" s="25"/>
      <c r="O41" s="26"/>
      <c r="P41" s="25"/>
      <c r="Q41" s="25"/>
      <c r="R41" s="16">
        <v>43980</v>
      </c>
    </row>
    <row r="42" s="1" customFormat="1" ht="106" customHeight="1" spans="1:18">
      <c r="A42" s="15">
        <v>41</v>
      </c>
      <c r="B42" s="15" t="s">
        <v>78</v>
      </c>
      <c r="C42" s="15" t="s">
        <v>14</v>
      </c>
      <c r="D42" s="15" t="s">
        <v>60</v>
      </c>
      <c r="E42" s="15">
        <f t="shared" si="5"/>
        <v>268</v>
      </c>
      <c r="F42" s="16">
        <v>43802</v>
      </c>
      <c r="G42" s="16">
        <v>44070</v>
      </c>
      <c r="H42" s="15">
        <v>20000</v>
      </c>
      <c r="I42" s="23">
        <v>0.05</v>
      </c>
      <c r="J42" s="15">
        <f t="shared" si="3"/>
        <v>90</v>
      </c>
      <c r="K42" s="16" t="s">
        <v>17</v>
      </c>
      <c r="L42" s="15" t="s">
        <v>65</v>
      </c>
      <c r="M42" s="24" t="s">
        <v>19</v>
      </c>
      <c r="N42" s="25"/>
      <c r="O42" s="26"/>
      <c r="P42" s="25"/>
      <c r="Q42" s="25"/>
      <c r="R42" s="16">
        <v>43980</v>
      </c>
    </row>
    <row r="43" s="1" customFormat="1" ht="106" customHeight="1" spans="1:18">
      <c r="A43" s="15">
        <v>42</v>
      </c>
      <c r="B43" s="15" t="s">
        <v>79</v>
      </c>
      <c r="C43" s="15" t="s">
        <v>14</v>
      </c>
      <c r="D43" s="15" t="s">
        <v>60</v>
      </c>
      <c r="E43" s="15">
        <f t="shared" si="5"/>
        <v>191</v>
      </c>
      <c r="F43" s="16">
        <v>43809</v>
      </c>
      <c r="G43" s="16">
        <v>44000</v>
      </c>
      <c r="H43" s="15">
        <v>4969</v>
      </c>
      <c r="I43" s="23">
        <v>0.0466</v>
      </c>
      <c r="J43" s="15">
        <f t="shared" si="3"/>
        <v>20</v>
      </c>
      <c r="K43" s="16" t="s">
        <v>17</v>
      </c>
      <c r="L43" s="15" t="s">
        <v>65</v>
      </c>
      <c r="M43" s="24" t="s">
        <v>19</v>
      </c>
      <c r="N43" s="25"/>
      <c r="O43" s="26"/>
      <c r="P43" s="25"/>
      <c r="Q43" s="25"/>
      <c r="R43" s="16">
        <v>43980</v>
      </c>
    </row>
    <row r="44" s="1" customFormat="1" ht="106" customHeight="1" spans="1:18">
      <c r="A44" s="15">
        <v>43</v>
      </c>
      <c r="B44" s="15" t="s">
        <v>80</v>
      </c>
      <c r="C44" s="15" t="s">
        <v>14</v>
      </c>
      <c r="D44" s="15" t="s">
        <v>60</v>
      </c>
      <c r="E44" s="15">
        <f t="shared" si="5"/>
        <v>268</v>
      </c>
      <c r="F44" s="16">
        <v>43809</v>
      </c>
      <c r="G44" s="16">
        <v>44077</v>
      </c>
      <c r="H44" s="15">
        <v>20000</v>
      </c>
      <c r="I44" s="23">
        <v>0.05</v>
      </c>
      <c r="J44" s="15">
        <f t="shared" si="3"/>
        <v>97</v>
      </c>
      <c r="K44" s="16" t="s">
        <v>17</v>
      </c>
      <c r="L44" s="15" t="s">
        <v>65</v>
      </c>
      <c r="M44" s="24" t="s">
        <v>19</v>
      </c>
      <c r="N44" s="25"/>
      <c r="O44" s="26"/>
      <c r="P44" s="25"/>
      <c r="Q44" s="25"/>
      <c r="R44" s="16">
        <v>43980</v>
      </c>
    </row>
    <row r="45" s="1" customFormat="1" ht="106" customHeight="1" spans="1:18">
      <c r="A45" s="15">
        <v>44</v>
      </c>
      <c r="B45" s="15" t="s">
        <v>81</v>
      </c>
      <c r="C45" s="15" t="s">
        <v>14</v>
      </c>
      <c r="D45" s="15" t="s">
        <v>60</v>
      </c>
      <c r="E45" s="15">
        <f t="shared" si="5"/>
        <v>168</v>
      </c>
      <c r="F45" s="16">
        <v>43832</v>
      </c>
      <c r="G45" s="16">
        <v>44000</v>
      </c>
      <c r="H45" s="15">
        <v>8228</v>
      </c>
      <c r="I45" s="23">
        <v>0.0488</v>
      </c>
      <c r="J45" s="15">
        <f t="shared" si="3"/>
        <v>20</v>
      </c>
      <c r="K45" s="16" t="s">
        <v>17</v>
      </c>
      <c r="L45" s="15" t="s">
        <v>82</v>
      </c>
      <c r="M45" s="24" t="s">
        <v>19</v>
      </c>
      <c r="N45" s="25"/>
      <c r="O45" s="26"/>
      <c r="P45" s="25"/>
      <c r="Q45" s="25"/>
      <c r="R45" s="16">
        <v>43980</v>
      </c>
    </row>
    <row r="46" s="1" customFormat="1" ht="106" customHeight="1" spans="1:18">
      <c r="A46" s="15">
        <v>45</v>
      </c>
      <c r="B46" s="15" t="s">
        <v>83</v>
      </c>
      <c r="C46" s="15" t="s">
        <v>14</v>
      </c>
      <c r="D46" s="15" t="s">
        <v>60</v>
      </c>
      <c r="E46" s="15">
        <f t="shared" si="5"/>
        <v>266</v>
      </c>
      <c r="F46" s="16">
        <v>43832</v>
      </c>
      <c r="G46" s="16">
        <v>44098</v>
      </c>
      <c r="H46" s="15">
        <v>10217</v>
      </c>
      <c r="I46" s="23">
        <v>0.05</v>
      </c>
      <c r="J46" s="15">
        <f t="shared" si="3"/>
        <v>118</v>
      </c>
      <c r="K46" s="16" t="s">
        <v>17</v>
      </c>
      <c r="L46" s="15" t="s">
        <v>82</v>
      </c>
      <c r="M46" s="24" t="s">
        <v>19</v>
      </c>
      <c r="N46" s="25"/>
      <c r="O46" s="26"/>
      <c r="P46" s="25"/>
      <c r="Q46" s="25"/>
      <c r="R46" s="16">
        <v>43980</v>
      </c>
    </row>
    <row r="47" s="1" customFormat="1" ht="106" customHeight="1" spans="1:18">
      <c r="A47" s="15">
        <v>46</v>
      </c>
      <c r="B47" s="15" t="s">
        <v>84</v>
      </c>
      <c r="C47" s="15" t="s">
        <v>14</v>
      </c>
      <c r="D47" s="15" t="s">
        <v>60</v>
      </c>
      <c r="E47" s="15">
        <f t="shared" si="5"/>
        <v>363</v>
      </c>
      <c r="F47" s="16">
        <v>43832</v>
      </c>
      <c r="G47" s="16">
        <v>44195</v>
      </c>
      <c r="H47" s="15">
        <v>17190</v>
      </c>
      <c r="I47" s="23">
        <v>0.0508</v>
      </c>
      <c r="J47" s="15">
        <f t="shared" si="3"/>
        <v>215</v>
      </c>
      <c r="K47" s="16" t="s">
        <v>17</v>
      </c>
      <c r="L47" s="15" t="s">
        <v>82</v>
      </c>
      <c r="M47" s="24" t="s">
        <v>19</v>
      </c>
      <c r="N47" s="25"/>
      <c r="O47" s="26"/>
      <c r="P47" s="25"/>
      <c r="Q47" s="25"/>
      <c r="R47" s="16">
        <v>43980</v>
      </c>
    </row>
    <row r="48" s="1" customFormat="1" ht="106" customHeight="1" spans="1:18">
      <c r="A48" s="15">
        <v>47</v>
      </c>
      <c r="B48" s="15" t="s">
        <v>85</v>
      </c>
      <c r="C48" s="15" t="s">
        <v>14</v>
      </c>
      <c r="D48" s="15" t="s">
        <v>60</v>
      </c>
      <c r="E48" s="15">
        <f t="shared" si="5"/>
        <v>177</v>
      </c>
      <c r="F48" s="16">
        <v>43837</v>
      </c>
      <c r="G48" s="16">
        <v>44014</v>
      </c>
      <c r="H48" s="15">
        <v>84643</v>
      </c>
      <c r="I48" s="23">
        <v>0.0518</v>
      </c>
      <c r="J48" s="15">
        <f t="shared" si="3"/>
        <v>34</v>
      </c>
      <c r="K48" s="16" t="s">
        <v>17</v>
      </c>
      <c r="L48" s="15" t="s">
        <v>82</v>
      </c>
      <c r="M48" s="24" t="s">
        <v>19</v>
      </c>
      <c r="N48" s="25"/>
      <c r="O48" s="26"/>
      <c r="P48" s="25"/>
      <c r="Q48" s="25"/>
      <c r="R48" s="16">
        <v>43980</v>
      </c>
    </row>
    <row r="49" s="1" customFormat="1" ht="106" customHeight="1" spans="1:18">
      <c r="A49" s="15">
        <v>48</v>
      </c>
      <c r="B49" s="15" t="s">
        <v>86</v>
      </c>
      <c r="C49" s="15" t="s">
        <v>14</v>
      </c>
      <c r="D49" s="15" t="s">
        <v>60</v>
      </c>
      <c r="E49" s="15">
        <f t="shared" si="5"/>
        <v>282</v>
      </c>
      <c r="F49" s="16">
        <v>43844</v>
      </c>
      <c r="G49" s="16">
        <v>44126</v>
      </c>
      <c r="H49" s="15">
        <v>14765</v>
      </c>
      <c r="I49" s="23">
        <v>0.0488</v>
      </c>
      <c r="J49" s="15">
        <f t="shared" si="3"/>
        <v>146</v>
      </c>
      <c r="K49" s="16" t="s">
        <v>17</v>
      </c>
      <c r="L49" s="15" t="s">
        <v>82</v>
      </c>
      <c r="M49" s="24" t="s">
        <v>19</v>
      </c>
      <c r="N49" s="25"/>
      <c r="O49" s="26"/>
      <c r="P49" s="25"/>
      <c r="Q49" s="25"/>
      <c r="R49" s="16">
        <v>43980</v>
      </c>
    </row>
    <row r="50" s="1" customFormat="1" ht="106" customHeight="1" spans="1:18">
      <c r="A50" s="15">
        <v>50</v>
      </c>
      <c r="B50" s="15" t="s">
        <v>87</v>
      </c>
      <c r="C50" s="15" t="s">
        <v>14</v>
      </c>
      <c r="D50" s="15" t="s">
        <v>60</v>
      </c>
      <c r="E50" s="15">
        <f>G50-F50</f>
        <v>212</v>
      </c>
      <c r="F50" s="16">
        <v>43851</v>
      </c>
      <c r="G50" s="16">
        <v>44063</v>
      </c>
      <c r="H50" s="15">
        <v>7160</v>
      </c>
      <c r="I50" s="23">
        <v>0.0475</v>
      </c>
      <c r="J50" s="15">
        <f>G50-R50</f>
        <v>83</v>
      </c>
      <c r="K50" s="16" t="s">
        <v>17</v>
      </c>
      <c r="L50" s="15" t="s">
        <v>82</v>
      </c>
      <c r="M50" s="24" t="s">
        <v>19</v>
      </c>
      <c r="N50" s="25"/>
      <c r="O50" s="26"/>
      <c r="P50" s="25"/>
      <c r="Q50" s="25"/>
      <c r="R50" s="16">
        <v>43980</v>
      </c>
    </row>
    <row r="51" s="1" customFormat="1" ht="106" customHeight="1" spans="1:18">
      <c r="A51" s="15">
        <v>51</v>
      </c>
      <c r="B51" s="15" t="s">
        <v>88</v>
      </c>
      <c r="C51" s="15" t="s">
        <v>14</v>
      </c>
      <c r="D51" s="15" t="s">
        <v>60</v>
      </c>
      <c r="E51" s="15">
        <f>G51-F51</f>
        <v>282</v>
      </c>
      <c r="F51" s="16">
        <v>43851</v>
      </c>
      <c r="G51" s="16">
        <v>44133</v>
      </c>
      <c r="H51" s="15">
        <v>6974</v>
      </c>
      <c r="I51" s="23">
        <v>0.048</v>
      </c>
      <c r="J51" s="15">
        <f>G51-R51</f>
        <v>153</v>
      </c>
      <c r="K51" s="16" t="s">
        <v>17</v>
      </c>
      <c r="L51" s="15" t="s">
        <v>82</v>
      </c>
      <c r="M51" s="24" t="s">
        <v>19</v>
      </c>
      <c r="N51" s="25"/>
      <c r="O51" s="26"/>
      <c r="P51" s="25"/>
      <c r="Q51" s="25"/>
      <c r="R51" s="16">
        <v>43980</v>
      </c>
    </row>
    <row r="52" s="1" customFormat="1" ht="106" customHeight="1" spans="1:18">
      <c r="A52" s="15">
        <v>52</v>
      </c>
      <c r="B52" s="15" t="s">
        <v>89</v>
      </c>
      <c r="C52" s="15" t="s">
        <v>14</v>
      </c>
      <c r="D52" s="15" t="s">
        <v>60</v>
      </c>
      <c r="E52" s="15">
        <f>G52-F52</f>
        <v>366</v>
      </c>
      <c r="F52" s="16">
        <v>43851</v>
      </c>
      <c r="G52" s="16">
        <v>44217</v>
      </c>
      <c r="H52" s="15">
        <v>14003</v>
      </c>
      <c r="I52" s="23">
        <v>0.0488</v>
      </c>
      <c r="J52" s="15">
        <f>G52-R52</f>
        <v>237</v>
      </c>
      <c r="K52" s="16" t="s">
        <v>17</v>
      </c>
      <c r="L52" s="15" t="s">
        <v>82</v>
      </c>
      <c r="M52" s="24" t="s">
        <v>19</v>
      </c>
      <c r="N52" s="25"/>
      <c r="O52" s="26"/>
      <c r="P52" s="25"/>
      <c r="Q52" s="25"/>
      <c r="R52" s="16">
        <v>43980</v>
      </c>
    </row>
    <row r="53" s="1" customFormat="1" ht="86.1" customHeight="1" spans="1:18">
      <c r="A53" s="15">
        <v>53</v>
      </c>
      <c r="B53" s="15" t="s">
        <v>90</v>
      </c>
      <c r="C53" s="15" t="s">
        <v>14</v>
      </c>
      <c r="D53" s="15" t="s">
        <v>26</v>
      </c>
      <c r="E53" s="15">
        <f t="shared" ref="E53:E76" si="6">G53-F53</f>
        <v>129</v>
      </c>
      <c r="F53" s="16">
        <v>43864</v>
      </c>
      <c r="G53" s="16">
        <v>43993</v>
      </c>
      <c r="H53" s="15">
        <v>5550</v>
      </c>
      <c r="I53" s="23">
        <v>0.0445</v>
      </c>
      <c r="J53" s="15">
        <f t="shared" ref="J53:J115" si="7">G53-R53</f>
        <v>13</v>
      </c>
      <c r="K53" s="16" t="s">
        <v>17</v>
      </c>
      <c r="L53" s="15" t="s">
        <v>63</v>
      </c>
      <c r="M53" s="24" t="s">
        <v>19</v>
      </c>
      <c r="N53" s="25"/>
      <c r="O53" s="26"/>
      <c r="P53" s="25"/>
      <c r="Q53" s="25"/>
      <c r="R53" s="16">
        <v>43980</v>
      </c>
    </row>
    <row r="54" s="1" customFormat="1" ht="86.1" customHeight="1" spans="1:18">
      <c r="A54" s="15">
        <v>54</v>
      </c>
      <c r="B54" s="15" t="s">
        <v>91</v>
      </c>
      <c r="C54" s="15" t="s">
        <v>14</v>
      </c>
      <c r="D54" s="15" t="s">
        <v>26</v>
      </c>
      <c r="E54" s="15">
        <f t="shared" si="6"/>
        <v>163</v>
      </c>
      <c r="F54" s="16">
        <v>43865</v>
      </c>
      <c r="G54" s="16">
        <v>44028</v>
      </c>
      <c r="H54" s="15">
        <v>5777</v>
      </c>
      <c r="I54" s="23">
        <v>0.0448</v>
      </c>
      <c r="J54" s="15">
        <f t="shared" si="7"/>
        <v>48</v>
      </c>
      <c r="K54" s="16" t="s">
        <v>17</v>
      </c>
      <c r="L54" s="15" t="s">
        <v>63</v>
      </c>
      <c r="M54" s="24" t="s">
        <v>19</v>
      </c>
      <c r="N54" s="25"/>
      <c r="O54" s="26"/>
      <c r="P54" s="25"/>
      <c r="Q54" s="25"/>
      <c r="R54" s="16">
        <v>43980</v>
      </c>
    </row>
    <row r="55" s="1" customFormat="1" ht="86.1" customHeight="1" spans="1:18">
      <c r="A55" s="15">
        <v>55</v>
      </c>
      <c r="B55" s="15" t="s">
        <v>92</v>
      </c>
      <c r="C55" s="15" t="s">
        <v>14</v>
      </c>
      <c r="D55" s="15" t="s">
        <v>60</v>
      </c>
      <c r="E55" s="15">
        <f t="shared" si="6"/>
        <v>366</v>
      </c>
      <c r="F55" s="16">
        <v>43865</v>
      </c>
      <c r="G55" s="16">
        <v>44231</v>
      </c>
      <c r="H55" s="15">
        <v>25660</v>
      </c>
      <c r="I55" s="23">
        <v>0.05</v>
      </c>
      <c r="J55" s="15">
        <f t="shared" si="7"/>
        <v>251</v>
      </c>
      <c r="K55" s="16" t="s">
        <v>17</v>
      </c>
      <c r="L55" s="15" t="s">
        <v>63</v>
      </c>
      <c r="M55" s="24" t="s">
        <v>19</v>
      </c>
      <c r="N55" s="25"/>
      <c r="O55" s="26"/>
      <c r="P55" s="25"/>
      <c r="Q55" s="25"/>
      <c r="R55" s="16">
        <v>43980</v>
      </c>
    </row>
    <row r="56" s="1" customFormat="1" ht="86.1" customHeight="1" spans="1:18">
      <c r="A56" s="15">
        <v>56</v>
      </c>
      <c r="B56" s="15" t="s">
        <v>93</v>
      </c>
      <c r="C56" s="15" t="s">
        <v>14</v>
      </c>
      <c r="D56" s="15" t="s">
        <v>26</v>
      </c>
      <c r="E56" s="15">
        <f t="shared" si="6"/>
        <v>197</v>
      </c>
      <c r="F56" s="16">
        <v>43866</v>
      </c>
      <c r="G56" s="16">
        <v>44063</v>
      </c>
      <c r="H56" s="15">
        <v>5660</v>
      </c>
      <c r="I56" s="23">
        <v>0.046</v>
      </c>
      <c r="J56" s="15">
        <f t="shared" si="7"/>
        <v>83</v>
      </c>
      <c r="K56" s="16" t="s">
        <v>17</v>
      </c>
      <c r="L56" s="15" t="s">
        <v>63</v>
      </c>
      <c r="M56" s="24" t="s">
        <v>19</v>
      </c>
      <c r="N56" s="25"/>
      <c r="O56" s="26"/>
      <c r="P56" s="25"/>
      <c r="Q56" s="25"/>
      <c r="R56" s="16">
        <v>43980</v>
      </c>
    </row>
    <row r="57" s="1" customFormat="1" ht="86.1" customHeight="1" spans="1:18">
      <c r="A57" s="15">
        <v>57</v>
      </c>
      <c r="B57" s="15" t="s">
        <v>94</v>
      </c>
      <c r="C57" s="15" t="s">
        <v>14</v>
      </c>
      <c r="D57" s="15" t="s">
        <v>26</v>
      </c>
      <c r="E57" s="15">
        <f t="shared" si="6"/>
        <v>281</v>
      </c>
      <c r="F57" s="16">
        <v>43866</v>
      </c>
      <c r="G57" s="16">
        <v>44147</v>
      </c>
      <c r="H57" s="15">
        <v>5961</v>
      </c>
      <c r="I57" s="23">
        <v>0.048</v>
      </c>
      <c r="J57" s="15">
        <f t="shared" si="7"/>
        <v>167</v>
      </c>
      <c r="K57" s="16" t="s">
        <v>17</v>
      </c>
      <c r="L57" s="15" t="s">
        <v>63</v>
      </c>
      <c r="M57" s="24" t="s">
        <v>19</v>
      </c>
      <c r="N57" s="25"/>
      <c r="O57" s="26"/>
      <c r="P57" s="25"/>
      <c r="Q57" s="25"/>
      <c r="R57" s="16">
        <v>43980</v>
      </c>
    </row>
    <row r="58" s="1" customFormat="1" ht="86.1" customHeight="1" spans="1:18">
      <c r="A58" s="15">
        <v>58</v>
      </c>
      <c r="B58" s="15" t="s">
        <v>95</v>
      </c>
      <c r="C58" s="15" t="s">
        <v>14</v>
      </c>
      <c r="D58" s="15" t="s">
        <v>26</v>
      </c>
      <c r="E58" s="15">
        <f t="shared" si="6"/>
        <v>189</v>
      </c>
      <c r="F58" s="16">
        <v>43867</v>
      </c>
      <c r="G58" s="16">
        <v>44056</v>
      </c>
      <c r="H58" s="15">
        <v>13000</v>
      </c>
      <c r="I58" s="23">
        <v>0.0488</v>
      </c>
      <c r="J58" s="15">
        <f t="shared" si="7"/>
        <v>76</v>
      </c>
      <c r="K58" s="16" t="s">
        <v>17</v>
      </c>
      <c r="L58" s="15" t="s">
        <v>96</v>
      </c>
      <c r="M58" s="24" t="s">
        <v>19</v>
      </c>
      <c r="N58" s="25"/>
      <c r="O58" s="26"/>
      <c r="P58" s="25"/>
      <c r="Q58" s="25"/>
      <c r="R58" s="16">
        <v>43980</v>
      </c>
    </row>
    <row r="59" s="1" customFormat="1" ht="86.1" customHeight="1" spans="1:18">
      <c r="A59" s="15">
        <v>59</v>
      </c>
      <c r="B59" s="15" t="s">
        <v>97</v>
      </c>
      <c r="C59" s="15" t="s">
        <v>14</v>
      </c>
      <c r="D59" s="15" t="s">
        <v>60</v>
      </c>
      <c r="E59" s="15">
        <f t="shared" si="6"/>
        <v>345</v>
      </c>
      <c r="F59" s="16">
        <v>43872</v>
      </c>
      <c r="G59" s="16">
        <v>44217</v>
      </c>
      <c r="H59" s="15">
        <v>11899</v>
      </c>
      <c r="I59" s="23">
        <v>0.0498</v>
      </c>
      <c r="J59" s="15">
        <f t="shared" si="7"/>
        <v>237</v>
      </c>
      <c r="K59" s="16" t="s">
        <v>17</v>
      </c>
      <c r="L59" s="15" t="s">
        <v>63</v>
      </c>
      <c r="M59" s="24" t="s">
        <v>19</v>
      </c>
      <c r="N59" s="25"/>
      <c r="O59" s="26"/>
      <c r="P59" s="25"/>
      <c r="Q59" s="25"/>
      <c r="R59" s="16">
        <v>43980</v>
      </c>
    </row>
    <row r="60" s="1" customFormat="1" ht="86.1" customHeight="1" spans="1:18">
      <c r="A60" s="15">
        <v>60</v>
      </c>
      <c r="B60" s="15" t="s">
        <v>98</v>
      </c>
      <c r="C60" s="15" t="s">
        <v>14</v>
      </c>
      <c r="D60" s="15" t="s">
        <v>26</v>
      </c>
      <c r="E60" s="15">
        <f t="shared" si="6"/>
        <v>126</v>
      </c>
      <c r="F60" s="16">
        <v>43874</v>
      </c>
      <c r="G60" s="16">
        <v>44000</v>
      </c>
      <c r="H60" s="15">
        <v>8300</v>
      </c>
      <c r="I60" s="23">
        <v>0.0445</v>
      </c>
      <c r="J60" s="15">
        <f t="shared" si="7"/>
        <v>20</v>
      </c>
      <c r="K60" s="16" t="s">
        <v>17</v>
      </c>
      <c r="L60" s="15" t="s">
        <v>63</v>
      </c>
      <c r="M60" s="24" t="s">
        <v>19</v>
      </c>
      <c r="N60" s="25"/>
      <c r="O60" s="26"/>
      <c r="P60" s="25"/>
      <c r="Q60" s="25"/>
      <c r="R60" s="16">
        <v>43980</v>
      </c>
    </row>
    <row r="61" s="1" customFormat="1" ht="86.1" customHeight="1" spans="1:18">
      <c r="A61" s="15">
        <v>61</v>
      </c>
      <c r="B61" s="15" t="s">
        <v>99</v>
      </c>
      <c r="C61" s="15" t="s">
        <v>14</v>
      </c>
      <c r="D61" s="15" t="s">
        <v>60</v>
      </c>
      <c r="E61" s="15">
        <f t="shared" si="6"/>
        <v>345</v>
      </c>
      <c r="F61" s="16">
        <v>43879</v>
      </c>
      <c r="G61" s="16">
        <v>44224</v>
      </c>
      <c r="H61" s="15">
        <v>20140</v>
      </c>
      <c r="I61" s="23">
        <v>0.0498</v>
      </c>
      <c r="J61" s="15">
        <f t="shared" si="7"/>
        <v>244</v>
      </c>
      <c r="K61" s="16" t="s">
        <v>17</v>
      </c>
      <c r="L61" s="15" t="s">
        <v>82</v>
      </c>
      <c r="M61" s="24" t="s">
        <v>19</v>
      </c>
      <c r="N61" s="25"/>
      <c r="O61" s="26"/>
      <c r="P61" s="25"/>
      <c r="Q61" s="25"/>
      <c r="R61" s="16">
        <v>43980</v>
      </c>
    </row>
    <row r="62" s="1" customFormat="1" ht="94" customHeight="1" spans="1:18">
      <c r="A62" s="15">
        <v>62</v>
      </c>
      <c r="B62" s="15" t="s">
        <v>100</v>
      </c>
      <c r="C62" s="15" t="s">
        <v>14</v>
      </c>
      <c r="D62" s="15" t="s">
        <v>26</v>
      </c>
      <c r="E62" s="15">
        <f t="shared" si="6"/>
        <v>125</v>
      </c>
      <c r="F62" s="16">
        <v>43881</v>
      </c>
      <c r="G62" s="16">
        <v>44006</v>
      </c>
      <c r="H62" s="15">
        <v>8200</v>
      </c>
      <c r="I62" s="23">
        <v>0.0445</v>
      </c>
      <c r="J62" s="15">
        <f t="shared" si="7"/>
        <v>26</v>
      </c>
      <c r="K62" s="16" t="s">
        <v>17</v>
      </c>
      <c r="L62" s="15" t="s">
        <v>65</v>
      </c>
      <c r="M62" s="24" t="s">
        <v>19</v>
      </c>
      <c r="N62" s="25"/>
      <c r="O62" s="26"/>
      <c r="P62" s="25"/>
      <c r="Q62" s="25"/>
      <c r="R62" s="16">
        <v>43980</v>
      </c>
    </row>
    <row r="63" s="1" customFormat="1" ht="94" customHeight="1" spans="1:18">
      <c r="A63" s="15">
        <v>63</v>
      </c>
      <c r="B63" s="15" t="s">
        <v>101</v>
      </c>
      <c r="C63" s="15" t="s">
        <v>14</v>
      </c>
      <c r="D63" s="15" t="s">
        <v>60</v>
      </c>
      <c r="E63" s="15">
        <f t="shared" si="6"/>
        <v>345</v>
      </c>
      <c r="F63" s="16">
        <v>43886</v>
      </c>
      <c r="G63" s="16">
        <v>44231</v>
      </c>
      <c r="H63" s="15">
        <v>22291</v>
      </c>
      <c r="I63" s="23">
        <v>0.0498</v>
      </c>
      <c r="J63" s="15">
        <f t="shared" si="7"/>
        <v>251</v>
      </c>
      <c r="K63" s="16" t="s">
        <v>17</v>
      </c>
      <c r="L63" s="15" t="s">
        <v>82</v>
      </c>
      <c r="M63" s="24" t="s">
        <v>19</v>
      </c>
      <c r="N63" s="25"/>
      <c r="O63" s="26"/>
      <c r="P63" s="25"/>
      <c r="Q63" s="25"/>
      <c r="R63" s="16">
        <v>43980</v>
      </c>
    </row>
    <row r="64" s="1" customFormat="1" ht="94" customHeight="1" spans="1:18">
      <c r="A64" s="15">
        <v>64</v>
      </c>
      <c r="B64" s="15" t="s">
        <v>102</v>
      </c>
      <c r="C64" s="15" t="s">
        <v>14</v>
      </c>
      <c r="D64" s="15" t="s">
        <v>60</v>
      </c>
      <c r="E64" s="15">
        <f t="shared" si="6"/>
        <v>177</v>
      </c>
      <c r="F64" s="16">
        <v>43886</v>
      </c>
      <c r="G64" s="16">
        <v>44063</v>
      </c>
      <c r="H64" s="15">
        <v>5841</v>
      </c>
      <c r="I64" s="23">
        <v>0.046</v>
      </c>
      <c r="J64" s="15">
        <f t="shared" si="7"/>
        <v>83</v>
      </c>
      <c r="K64" s="16" t="s">
        <v>17</v>
      </c>
      <c r="L64" s="15" t="s">
        <v>82</v>
      </c>
      <c r="M64" s="24" t="s">
        <v>19</v>
      </c>
      <c r="N64" s="25"/>
      <c r="O64" s="26"/>
      <c r="P64" s="25"/>
      <c r="Q64" s="25"/>
      <c r="R64" s="16">
        <v>43980</v>
      </c>
    </row>
    <row r="65" s="1" customFormat="1" ht="94" customHeight="1" spans="1:18">
      <c r="A65" s="15">
        <v>65</v>
      </c>
      <c r="B65" s="15" t="s">
        <v>103</v>
      </c>
      <c r="C65" s="15" t="s">
        <v>14</v>
      </c>
      <c r="D65" s="15" t="s">
        <v>60</v>
      </c>
      <c r="E65" s="15">
        <f t="shared" si="6"/>
        <v>282</v>
      </c>
      <c r="F65" s="16">
        <v>43886</v>
      </c>
      <c r="G65" s="16">
        <v>44168</v>
      </c>
      <c r="H65" s="15">
        <v>2266</v>
      </c>
      <c r="I65" s="23">
        <v>0.0475</v>
      </c>
      <c r="J65" s="15">
        <f t="shared" si="7"/>
        <v>188</v>
      </c>
      <c r="K65" s="16" t="s">
        <v>17</v>
      </c>
      <c r="L65" s="15" t="s">
        <v>82</v>
      </c>
      <c r="M65" s="24" t="s">
        <v>19</v>
      </c>
      <c r="N65" s="25"/>
      <c r="O65" s="26"/>
      <c r="P65" s="25"/>
      <c r="Q65" s="25"/>
      <c r="R65" s="16">
        <v>43980</v>
      </c>
    </row>
    <row r="66" s="1" customFormat="1" ht="94" customHeight="1" spans="1:18">
      <c r="A66" s="15">
        <v>66</v>
      </c>
      <c r="B66" s="15" t="s">
        <v>104</v>
      </c>
      <c r="C66" s="15" t="s">
        <v>14</v>
      </c>
      <c r="D66" s="15" t="s">
        <v>26</v>
      </c>
      <c r="E66" s="15">
        <f t="shared" si="6"/>
        <v>157</v>
      </c>
      <c r="F66" s="16">
        <v>43892</v>
      </c>
      <c r="G66" s="16">
        <v>44049</v>
      </c>
      <c r="H66" s="15">
        <v>5436</v>
      </c>
      <c r="I66" s="23">
        <v>0.0445</v>
      </c>
      <c r="J66" s="15">
        <f t="shared" si="7"/>
        <v>69</v>
      </c>
      <c r="K66" s="16" t="s">
        <v>17</v>
      </c>
      <c r="L66" s="15" t="s">
        <v>63</v>
      </c>
      <c r="M66" s="24" t="s">
        <v>19</v>
      </c>
      <c r="N66" s="25"/>
      <c r="O66" s="26"/>
      <c r="P66" s="25"/>
      <c r="Q66" s="25"/>
      <c r="R66" s="16">
        <v>43980</v>
      </c>
    </row>
    <row r="67" s="1" customFormat="1" ht="124" customHeight="1" spans="1:18">
      <c r="A67" s="15">
        <v>67</v>
      </c>
      <c r="B67" s="15" t="s">
        <v>105</v>
      </c>
      <c r="C67" s="15" t="s">
        <v>14</v>
      </c>
      <c r="D67" s="15" t="s">
        <v>60</v>
      </c>
      <c r="E67" s="15">
        <f t="shared" si="6"/>
        <v>113</v>
      </c>
      <c r="F67" s="16">
        <v>43893</v>
      </c>
      <c r="G67" s="16">
        <v>44006</v>
      </c>
      <c r="H67" s="15">
        <v>7029</v>
      </c>
      <c r="I67" s="23">
        <v>0.045</v>
      </c>
      <c r="J67" s="15">
        <f t="shared" si="7"/>
        <v>26</v>
      </c>
      <c r="K67" s="16" t="s">
        <v>17</v>
      </c>
      <c r="L67" s="15" t="s">
        <v>82</v>
      </c>
      <c r="M67" s="24" t="s">
        <v>19</v>
      </c>
      <c r="N67" s="25"/>
      <c r="O67" s="26"/>
      <c r="P67" s="25"/>
      <c r="Q67" s="25"/>
      <c r="R67" s="16">
        <v>43980</v>
      </c>
    </row>
    <row r="68" s="1" customFormat="1" ht="124" customHeight="1" spans="1:18">
      <c r="A68" s="15">
        <v>68</v>
      </c>
      <c r="B68" s="15" t="s">
        <v>106</v>
      </c>
      <c r="C68" s="15" t="s">
        <v>14</v>
      </c>
      <c r="D68" s="15" t="s">
        <v>60</v>
      </c>
      <c r="E68" s="15">
        <f t="shared" si="6"/>
        <v>177</v>
      </c>
      <c r="F68" s="16">
        <v>43893</v>
      </c>
      <c r="G68" s="16">
        <v>44070</v>
      </c>
      <c r="H68" s="15">
        <v>13692</v>
      </c>
      <c r="I68" s="23">
        <v>0.046</v>
      </c>
      <c r="J68" s="15">
        <f t="shared" si="7"/>
        <v>90</v>
      </c>
      <c r="K68" s="16" t="s">
        <v>17</v>
      </c>
      <c r="L68" s="15" t="s">
        <v>82</v>
      </c>
      <c r="M68" s="24" t="s">
        <v>19</v>
      </c>
      <c r="N68" s="25"/>
      <c r="O68" s="26"/>
      <c r="P68" s="25"/>
      <c r="Q68" s="25"/>
      <c r="R68" s="16">
        <v>43980</v>
      </c>
    </row>
    <row r="69" s="1" customFormat="1" ht="124" customHeight="1" spans="1:18">
      <c r="A69" s="15">
        <v>69</v>
      </c>
      <c r="B69" s="15" t="s">
        <v>107</v>
      </c>
      <c r="C69" s="15" t="s">
        <v>14</v>
      </c>
      <c r="D69" s="15" t="s">
        <v>60</v>
      </c>
      <c r="E69" s="15">
        <f t="shared" si="6"/>
        <v>366</v>
      </c>
      <c r="F69" s="16">
        <v>43893</v>
      </c>
      <c r="G69" s="16">
        <v>44259</v>
      </c>
      <c r="H69" s="15">
        <v>28583</v>
      </c>
      <c r="I69" s="23">
        <v>0.0495</v>
      </c>
      <c r="J69" s="15">
        <f t="shared" si="7"/>
        <v>279</v>
      </c>
      <c r="K69" s="16" t="s">
        <v>17</v>
      </c>
      <c r="L69" s="15" t="s">
        <v>82</v>
      </c>
      <c r="M69" s="24" t="s">
        <v>19</v>
      </c>
      <c r="N69" s="25"/>
      <c r="O69" s="26"/>
      <c r="P69" s="25"/>
      <c r="Q69" s="25"/>
      <c r="R69" s="16">
        <v>43980</v>
      </c>
    </row>
    <row r="70" s="1" customFormat="1" ht="124" customHeight="1" spans="1:18">
      <c r="A70" s="15">
        <v>70</v>
      </c>
      <c r="B70" s="15" t="s">
        <v>108</v>
      </c>
      <c r="C70" s="15" t="s">
        <v>14</v>
      </c>
      <c r="D70" s="15" t="s">
        <v>26</v>
      </c>
      <c r="E70" s="15">
        <f t="shared" si="6"/>
        <v>99</v>
      </c>
      <c r="F70" s="16">
        <v>43894</v>
      </c>
      <c r="G70" s="16">
        <v>43993</v>
      </c>
      <c r="H70" s="15">
        <v>5455</v>
      </c>
      <c r="I70" s="23">
        <v>0.042</v>
      </c>
      <c r="J70" s="15">
        <f t="shared" si="7"/>
        <v>13</v>
      </c>
      <c r="K70" s="16" t="s">
        <v>17</v>
      </c>
      <c r="L70" s="15" t="s">
        <v>63</v>
      </c>
      <c r="M70" s="24" t="s">
        <v>19</v>
      </c>
      <c r="N70" s="25"/>
      <c r="O70" s="26"/>
      <c r="P70" s="25"/>
      <c r="Q70" s="25"/>
      <c r="R70" s="16">
        <v>43980</v>
      </c>
    </row>
    <row r="71" s="1" customFormat="1" ht="124" customHeight="1" spans="1:18">
      <c r="A71" s="15">
        <v>71</v>
      </c>
      <c r="B71" s="15" t="s">
        <v>109</v>
      </c>
      <c r="C71" s="15" t="s">
        <v>14</v>
      </c>
      <c r="D71" s="15" t="s">
        <v>26</v>
      </c>
      <c r="E71" s="15">
        <f t="shared" si="6"/>
        <v>97</v>
      </c>
      <c r="F71" s="16">
        <v>43896</v>
      </c>
      <c r="G71" s="16">
        <v>43993</v>
      </c>
      <c r="H71" s="15">
        <v>5333</v>
      </c>
      <c r="I71" s="23">
        <v>0.042</v>
      </c>
      <c r="J71" s="15">
        <f t="shared" si="7"/>
        <v>13</v>
      </c>
      <c r="K71" s="16" t="s">
        <v>17</v>
      </c>
      <c r="L71" s="15" t="s">
        <v>63</v>
      </c>
      <c r="M71" s="24" t="s">
        <v>19</v>
      </c>
      <c r="N71" s="25"/>
      <c r="O71" s="26"/>
      <c r="P71" s="25"/>
      <c r="Q71" s="25"/>
      <c r="R71" s="16">
        <v>43980</v>
      </c>
    </row>
    <row r="72" s="1" customFormat="1" ht="124" customHeight="1" spans="1:18">
      <c r="A72" s="15">
        <v>72</v>
      </c>
      <c r="B72" s="15" t="s">
        <v>110</v>
      </c>
      <c r="C72" s="15" t="s">
        <v>14</v>
      </c>
      <c r="D72" s="15" t="s">
        <v>26</v>
      </c>
      <c r="E72" s="15">
        <f t="shared" si="6"/>
        <v>150</v>
      </c>
      <c r="F72" s="16">
        <v>43899</v>
      </c>
      <c r="G72" s="16">
        <v>44049</v>
      </c>
      <c r="H72" s="15">
        <v>5500</v>
      </c>
      <c r="I72" s="23">
        <v>0.0445</v>
      </c>
      <c r="J72" s="15">
        <f t="shared" si="7"/>
        <v>69</v>
      </c>
      <c r="K72" s="16" t="s">
        <v>17</v>
      </c>
      <c r="L72" s="15" t="s">
        <v>63</v>
      </c>
      <c r="M72" s="24" t="s">
        <v>19</v>
      </c>
      <c r="N72" s="25"/>
      <c r="O72" s="26"/>
      <c r="P72" s="25"/>
      <c r="Q72" s="25"/>
      <c r="R72" s="16">
        <v>43980</v>
      </c>
    </row>
    <row r="73" s="1" customFormat="1" ht="124" customHeight="1" spans="1:18">
      <c r="A73" s="15">
        <v>73</v>
      </c>
      <c r="B73" s="15" t="s">
        <v>111</v>
      </c>
      <c r="C73" s="15" t="s">
        <v>14</v>
      </c>
      <c r="D73" s="15" t="s">
        <v>60</v>
      </c>
      <c r="E73" s="15">
        <f t="shared" si="6"/>
        <v>282</v>
      </c>
      <c r="F73" s="16">
        <v>43900</v>
      </c>
      <c r="G73" s="16">
        <v>44182</v>
      </c>
      <c r="H73" s="15">
        <v>3489</v>
      </c>
      <c r="I73" s="23">
        <v>0.0475</v>
      </c>
      <c r="J73" s="15">
        <f t="shared" si="7"/>
        <v>202</v>
      </c>
      <c r="K73" s="16" t="s">
        <v>17</v>
      </c>
      <c r="L73" s="15" t="s">
        <v>112</v>
      </c>
      <c r="M73" s="24" t="s">
        <v>19</v>
      </c>
      <c r="N73" s="25"/>
      <c r="O73" s="26"/>
      <c r="P73" s="25"/>
      <c r="Q73" s="25"/>
      <c r="R73" s="16">
        <v>43980</v>
      </c>
    </row>
    <row r="74" s="1" customFormat="1" ht="96" customHeight="1" spans="1:18">
      <c r="A74" s="15">
        <v>74</v>
      </c>
      <c r="B74" s="15" t="s">
        <v>113</v>
      </c>
      <c r="C74" s="15" t="s">
        <v>14</v>
      </c>
      <c r="D74" s="15" t="s">
        <v>60</v>
      </c>
      <c r="E74" s="15">
        <f t="shared" si="6"/>
        <v>366</v>
      </c>
      <c r="F74" s="16">
        <v>43900</v>
      </c>
      <c r="G74" s="16">
        <v>44266</v>
      </c>
      <c r="H74" s="15">
        <v>19138</v>
      </c>
      <c r="I74" s="23">
        <v>0.0495</v>
      </c>
      <c r="J74" s="15">
        <f t="shared" si="7"/>
        <v>286</v>
      </c>
      <c r="K74" s="16" t="s">
        <v>17</v>
      </c>
      <c r="L74" s="15" t="s">
        <v>112</v>
      </c>
      <c r="M74" s="24" t="s">
        <v>19</v>
      </c>
      <c r="N74" s="25"/>
      <c r="O74" s="26"/>
      <c r="P74" s="25"/>
      <c r="Q74" s="25"/>
      <c r="R74" s="16">
        <v>43980</v>
      </c>
    </row>
    <row r="75" s="1" customFormat="1" ht="115" customHeight="1" spans="1:18">
      <c r="A75" s="15">
        <v>75</v>
      </c>
      <c r="B75" s="15" t="s">
        <v>114</v>
      </c>
      <c r="C75" s="15" t="s">
        <v>14</v>
      </c>
      <c r="D75" s="15" t="s">
        <v>26</v>
      </c>
      <c r="E75" s="15">
        <f t="shared" si="6"/>
        <v>113</v>
      </c>
      <c r="F75" s="16">
        <v>43901</v>
      </c>
      <c r="G75" s="16">
        <v>44014</v>
      </c>
      <c r="H75" s="15">
        <v>5122</v>
      </c>
      <c r="I75" s="23">
        <v>0.042</v>
      </c>
      <c r="J75" s="15">
        <f t="shared" si="7"/>
        <v>34</v>
      </c>
      <c r="K75" s="16" t="s">
        <v>17</v>
      </c>
      <c r="L75" s="15" t="s">
        <v>112</v>
      </c>
      <c r="M75" s="24" t="s">
        <v>19</v>
      </c>
      <c r="N75" s="25"/>
      <c r="O75" s="26"/>
      <c r="P75" s="25"/>
      <c r="Q75" s="25"/>
      <c r="R75" s="16">
        <v>43980</v>
      </c>
    </row>
    <row r="76" s="1" customFormat="1" ht="94" customHeight="1" spans="1:18">
      <c r="A76" s="15">
        <v>76</v>
      </c>
      <c r="B76" s="16" t="s">
        <v>115</v>
      </c>
      <c r="C76" s="16" t="s">
        <v>14</v>
      </c>
      <c r="D76" s="16" t="s">
        <v>26</v>
      </c>
      <c r="E76" s="15">
        <f t="shared" si="6"/>
        <v>154</v>
      </c>
      <c r="F76" s="16">
        <v>43902</v>
      </c>
      <c r="G76" s="16">
        <v>44056</v>
      </c>
      <c r="H76" s="15">
        <v>3574</v>
      </c>
      <c r="I76" s="23">
        <v>0.048</v>
      </c>
      <c r="J76" s="15">
        <f t="shared" si="7"/>
        <v>76</v>
      </c>
      <c r="K76" s="16" t="s">
        <v>17</v>
      </c>
      <c r="L76" s="16" t="s">
        <v>96</v>
      </c>
      <c r="M76" s="39" t="s">
        <v>19</v>
      </c>
      <c r="N76" s="16"/>
      <c r="O76" s="16"/>
      <c r="P76" s="16"/>
      <c r="Q76" s="16"/>
      <c r="R76" s="16">
        <v>43980</v>
      </c>
    </row>
    <row r="77" ht="94" customHeight="1" spans="1:18">
      <c r="A77" s="15">
        <v>77</v>
      </c>
      <c r="B77" s="16" t="s">
        <v>116</v>
      </c>
      <c r="C77" s="16" t="s">
        <v>14</v>
      </c>
      <c r="D77" s="16" t="s">
        <v>26</v>
      </c>
      <c r="E77" s="15">
        <v>143</v>
      </c>
      <c r="F77" s="16">
        <v>43906</v>
      </c>
      <c r="G77" s="16">
        <v>44049</v>
      </c>
      <c r="H77" s="15">
        <v>5102</v>
      </c>
      <c r="I77" s="23">
        <v>0.044</v>
      </c>
      <c r="J77" s="15">
        <f t="shared" si="7"/>
        <v>62</v>
      </c>
      <c r="K77" s="16" t="s">
        <v>17</v>
      </c>
      <c r="L77" s="16" t="s">
        <v>63</v>
      </c>
      <c r="M77" s="39"/>
      <c r="N77" s="16"/>
      <c r="O77" s="16"/>
      <c r="P77" s="16"/>
      <c r="Q77" s="16"/>
      <c r="R77" s="16">
        <v>43987</v>
      </c>
    </row>
    <row r="78" ht="94" customHeight="1" spans="1:18">
      <c r="A78" s="15">
        <v>78</v>
      </c>
      <c r="B78" s="16" t="s">
        <v>117</v>
      </c>
      <c r="C78" s="16" t="s">
        <v>14</v>
      </c>
      <c r="D78" s="16" t="s">
        <v>26</v>
      </c>
      <c r="E78" s="15">
        <v>106</v>
      </c>
      <c r="F78" s="16">
        <v>43908</v>
      </c>
      <c r="G78" s="16">
        <v>44014</v>
      </c>
      <c r="H78" s="15">
        <v>5181</v>
      </c>
      <c r="I78" s="23">
        <v>0.0415</v>
      </c>
      <c r="J78" s="15">
        <f t="shared" si="7"/>
        <v>27</v>
      </c>
      <c r="K78" s="16" t="s">
        <v>17</v>
      </c>
      <c r="L78" s="16" t="s">
        <v>63</v>
      </c>
      <c r="M78" s="39"/>
      <c r="N78" s="16"/>
      <c r="O78" s="16"/>
      <c r="P78" s="16"/>
      <c r="Q78" s="16"/>
      <c r="R78" s="16">
        <v>43987</v>
      </c>
    </row>
    <row r="79" ht="94" customHeight="1" spans="1:18">
      <c r="A79" s="15">
        <v>79</v>
      </c>
      <c r="B79" s="16" t="s">
        <v>118</v>
      </c>
      <c r="C79" s="16" t="s">
        <v>14</v>
      </c>
      <c r="D79" s="15" t="s">
        <v>60</v>
      </c>
      <c r="E79" s="15">
        <v>134</v>
      </c>
      <c r="F79" s="16">
        <v>43907</v>
      </c>
      <c r="G79" s="16">
        <v>44041</v>
      </c>
      <c r="H79" s="15">
        <v>7206</v>
      </c>
      <c r="I79" s="23">
        <v>0.045</v>
      </c>
      <c r="J79" s="15">
        <f t="shared" si="7"/>
        <v>54</v>
      </c>
      <c r="K79" s="16" t="s">
        <v>17</v>
      </c>
      <c r="L79" s="16" t="s">
        <v>112</v>
      </c>
      <c r="M79" s="39"/>
      <c r="N79" s="16"/>
      <c r="O79" s="16"/>
      <c r="P79" s="16"/>
      <c r="Q79" s="16"/>
      <c r="R79" s="16">
        <v>43987</v>
      </c>
    </row>
    <row r="80" ht="94" customHeight="1" spans="1:18">
      <c r="A80" s="15">
        <v>80</v>
      </c>
      <c r="B80" s="16" t="s">
        <v>119</v>
      </c>
      <c r="C80" s="16" t="s">
        <v>14</v>
      </c>
      <c r="D80" s="15" t="s">
        <v>60</v>
      </c>
      <c r="E80" s="15">
        <v>196</v>
      </c>
      <c r="F80" s="16">
        <v>43907</v>
      </c>
      <c r="G80" s="16">
        <v>44103</v>
      </c>
      <c r="H80" s="15">
        <v>5727</v>
      </c>
      <c r="I80" s="23">
        <v>0.0455</v>
      </c>
      <c r="J80" s="15">
        <f t="shared" si="7"/>
        <v>116</v>
      </c>
      <c r="K80" s="16" t="s">
        <v>17</v>
      </c>
      <c r="L80" s="16" t="s">
        <v>112</v>
      </c>
      <c r="M80" s="39"/>
      <c r="N80" s="16"/>
      <c r="O80" s="16"/>
      <c r="P80" s="16"/>
      <c r="Q80" s="16"/>
      <c r="R80" s="16">
        <v>43987</v>
      </c>
    </row>
    <row r="81" ht="94" customHeight="1" spans="1:18">
      <c r="A81" s="15">
        <v>81</v>
      </c>
      <c r="B81" s="16" t="s">
        <v>120</v>
      </c>
      <c r="C81" s="16" t="s">
        <v>14</v>
      </c>
      <c r="D81" s="15" t="s">
        <v>60</v>
      </c>
      <c r="E81" s="15">
        <v>345</v>
      </c>
      <c r="F81" s="16">
        <v>43907</v>
      </c>
      <c r="G81" s="16">
        <v>44252</v>
      </c>
      <c r="H81" s="15">
        <v>12584</v>
      </c>
      <c r="I81" s="23">
        <v>0.048</v>
      </c>
      <c r="J81" s="15">
        <f t="shared" si="7"/>
        <v>265</v>
      </c>
      <c r="K81" s="16" t="s">
        <v>17</v>
      </c>
      <c r="L81" s="15" t="s">
        <v>112</v>
      </c>
      <c r="M81" s="39"/>
      <c r="N81" s="16"/>
      <c r="O81" s="16"/>
      <c r="P81" s="16"/>
      <c r="Q81" s="16"/>
      <c r="R81" s="16">
        <v>43987</v>
      </c>
    </row>
    <row r="82" ht="98" customHeight="1" spans="1:18">
      <c r="A82" s="15">
        <v>82</v>
      </c>
      <c r="B82" s="16" t="s">
        <v>121</v>
      </c>
      <c r="C82" s="16" t="s">
        <v>14</v>
      </c>
      <c r="D82" s="16" t="s">
        <v>26</v>
      </c>
      <c r="E82" s="15">
        <v>104</v>
      </c>
      <c r="F82" s="16">
        <v>43910</v>
      </c>
      <c r="G82" s="16">
        <v>44014</v>
      </c>
      <c r="H82" s="15">
        <v>5211</v>
      </c>
      <c r="I82" s="23">
        <v>0.0415</v>
      </c>
      <c r="J82" s="15">
        <f t="shared" si="7"/>
        <v>27</v>
      </c>
      <c r="K82" s="16" t="s">
        <v>17</v>
      </c>
      <c r="L82" s="15" t="s">
        <v>63</v>
      </c>
      <c r="M82" s="39"/>
      <c r="N82" s="16"/>
      <c r="O82" s="16"/>
      <c r="P82" s="16"/>
      <c r="Q82" s="16"/>
      <c r="R82" s="16">
        <v>43987</v>
      </c>
    </row>
    <row r="83" ht="107" customHeight="1" spans="1:18">
      <c r="A83" s="15">
        <v>83</v>
      </c>
      <c r="B83" s="16" t="s">
        <v>122</v>
      </c>
      <c r="C83" s="16" t="s">
        <v>14</v>
      </c>
      <c r="D83" s="16" t="s">
        <v>26</v>
      </c>
      <c r="E83" s="15">
        <v>133</v>
      </c>
      <c r="F83" s="16">
        <v>43916</v>
      </c>
      <c r="G83" s="16">
        <v>44049</v>
      </c>
      <c r="H83" s="15">
        <v>12591</v>
      </c>
      <c r="I83" s="23">
        <v>0.0475</v>
      </c>
      <c r="J83" s="15">
        <f t="shared" si="7"/>
        <v>62</v>
      </c>
      <c r="K83" s="16" t="s">
        <v>17</v>
      </c>
      <c r="L83" s="15" t="s">
        <v>123</v>
      </c>
      <c r="N83" s="25"/>
      <c r="O83" s="25"/>
      <c r="P83" s="25"/>
      <c r="Q83" s="25"/>
      <c r="R83" s="16">
        <v>43987</v>
      </c>
    </row>
    <row r="84" ht="107" customHeight="1" spans="1:18">
      <c r="A84" s="15">
        <v>84</v>
      </c>
      <c r="B84" s="16" t="s">
        <v>124</v>
      </c>
      <c r="C84" s="16" t="s">
        <v>14</v>
      </c>
      <c r="D84" s="16" t="s">
        <v>60</v>
      </c>
      <c r="E84" s="15">
        <v>344</v>
      </c>
      <c r="F84" s="16">
        <v>43915</v>
      </c>
      <c r="G84" s="16">
        <v>44259</v>
      </c>
      <c r="H84" s="15">
        <v>2374</v>
      </c>
      <c r="I84" s="23">
        <v>0.0471</v>
      </c>
      <c r="J84" s="15">
        <f t="shared" si="7"/>
        <v>272</v>
      </c>
      <c r="K84" s="16" t="s">
        <v>17</v>
      </c>
      <c r="L84" s="15" t="s">
        <v>82</v>
      </c>
      <c r="N84" s="25"/>
      <c r="O84" s="25"/>
      <c r="P84" s="25"/>
      <c r="Q84" s="25"/>
      <c r="R84" s="16">
        <v>43987</v>
      </c>
    </row>
    <row r="85" ht="113" customHeight="1" spans="1:18">
      <c r="A85" s="15">
        <v>85</v>
      </c>
      <c r="B85" s="16" t="s">
        <v>125</v>
      </c>
      <c r="C85" s="16" t="s">
        <v>14</v>
      </c>
      <c r="D85" s="16" t="s">
        <v>60</v>
      </c>
      <c r="E85" s="15">
        <v>155</v>
      </c>
      <c r="F85" s="16">
        <v>43915</v>
      </c>
      <c r="G85" s="16">
        <v>44070</v>
      </c>
      <c r="H85" s="15">
        <v>3435</v>
      </c>
      <c r="I85" s="23">
        <v>0.0455</v>
      </c>
      <c r="J85" s="15">
        <f t="shared" si="7"/>
        <v>83</v>
      </c>
      <c r="K85" s="16" t="s">
        <v>17</v>
      </c>
      <c r="L85" s="15" t="s">
        <v>82</v>
      </c>
      <c r="N85" s="25"/>
      <c r="O85" s="25"/>
      <c r="P85" s="25"/>
      <c r="Q85" s="25"/>
      <c r="R85" s="16">
        <v>43987</v>
      </c>
    </row>
    <row r="86" ht="113" customHeight="1" spans="1:18">
      <c r="A86" s="15">
        <v>86</v>
      </c>
      <c r="B86" s="16" t="s">
        <v>126</v>
      </c>
      <c r="C86" s="16" t="s">
        <v>14</v>
      </c>
      <c r="D86" s="16" t="s">
        <v>26</v>
      </c>
      <c r="E86" s="15">
        <v>99</v>
      </c>
      <c r="F86" s="16">
        <v>43922</v>
      </c>
      <c r="G86" s="16">
        <v>44021</v>
      </c>
      <c r="H86" s="15">
        <v>5195</v>
      </c>
      <c r="I86" s="23">
        <v>0.0415</v>
      </c>
      <c r="J86" s="15">
        <f t="shared" si="7"/>
        <v>34</v>
      </c>
      <c r="K86" s="16" t="s">
        <v>17</v>
      </c>
      <c r="L86" s="15" t="s">
        <v>63</v>
      </c>
      <c r="N86" s="25"/>
      <c r="O86" s="25"/>
      <c r="P86" s="25"/>
      <c r="Q86" s="25"/>
      <c r="R86" s="16">
        <v>43987</v>
      </c>
    </row>
    <row r="87" ht="113" customHeight="1" spans="1:18">
      <c r="A87" s="15">
        <v>87</v>
      </c>
      <c r="B87" s="16" t="s">
        <v>127</v>
      </c>
      <c r="C87" s="16" t="s">
        <v>14</v>
      </c>
      <c r="D87" s="16" t="s">
        <v>26</v>
      </c>
      <c r="E87" s="15">
        <v>113</v>
      </c>
      <c r="F87" s="16">
        <v>43922</v>
      </c>
      <c r="G87" s="16">
        <v>44035</v>
      </c>
      <c r="H87" s="15">
        <v>5200</v>
      </c>
      <c r="I87" s="23">
        <v>0.0416</v>
      </c>
      <c r="J87" s="15">
        <f t="shared" si="7"/>
        <v>48</v>
      </c>
      <c r="K87" s="16" t="s">
        <v>17</v>
      </c>
      <c r="L87" s="15" t="s">
        <v>63</v>
      </c>
      <c r="N87" s="25"/>
      <c r="O87" s="25"/>
      <c r="P87" s="25"/>
      <c r="Q87" s="25"/>
      <c r="R87" s="16">
        <v>43987</v>
      </c>
    </row>
    <row r="88" ht="113" customHeight="1" spans="1:18">
      <c r="A88" s="15">
        <v>88</v>
      </c>
      <c r="B88" s="16" t="s">
        <v>128</v>
      </c>
      <c r="C88" s="16" t="s">
        <v>14</v>
      </c>
      <c r="D88" s="16" t="s">
        <v>26</v>
      </c>
      <c r="E88" s="15">
        <v>127</v>
      </c>
      <c r="F88" s="16">
        <v>43922</v>
      </c>
      <c r="G88" s="16">
        <v>44049</v>
      </c>
      <c r="H88" s="15">
        <v>5200</v>
      </c>
      <c r="I88" s="23">
        <v>0.0418</v>
      </c>
      <c r="J88" s="15">
        <f t="shared" si="7"/>
        <v>62</v>
      </c>
      <c r="K88" s="16" t="s">
        <v>17</v>
      </c>
      <c r="L88" s="15" t="s">
        <v>63</v>
      </c>
      <c r="N88" s="25"/>
      <c r="O88" s="25"/>
      <c r="P88" s="25"/>
      <c r="Q88" s="25"/>
      <c r="R88" s="16">
        <v>43987</v>
      </c>
    </row>
    <row r="89" ht="186" customHeight="1" spans="1:18">
      <c r="A89" s="15">
        <v>89</v>
      </c>
      <c r="B89" s="16" t="s">
        <v>129</v>
      </c>
      <c r="C89" s="16" t="s">
        <v>14</v>
      </c>
      <c r="D89" s="16" t="s">
        <v>60</v>
      </c>
      <c r="E89" s="15">
        <v>337</v>
      </c>
      <c r="F89" s="16">
        <v>43922</v>
      </c>
      <c r="G89" s="16">
        <v>44259</v>
      </c>
      <c r="H89" s="15">
        <v>2450</v>
      </c>
      <c r="I89" s="23" t="s">
        <v>130</v>
      </c>
      <c r="J89" s="15">
        <f t="shared" si="7"/>
        <v>272</v>
      </c>
      <c r="K89" s="16" t="s">
        <v>17</v>
      </c>
      <c r="L89" s="15" t="s">
        <v>112</v>
      </c>
      <c r="N89" s="25"/>
      <c r="O89" s="25"/>
      <c r="P89" s="25"/>
      <c r="Q89" s="25"/>
      <c r="R89" s="16">
        <v>43987</v>
      </c>
    </row>
    <row r="90" ht="189" customHeight="1" spans="1:18">
      <c r="A90" s="15">
        <v>90</v>
      </c>
      <c r="B90" s="31" t="s">
        <v>131</v>
      </c>
      <c r="C90" s="31" t="s">
        <v>14</v>
      </c>
      <c r="D90" s="31" t="s">
        <v>60</v>
      </c>
      <c r="E90" s="32">
        <v>358</v>
      </c>
      <c r="F90" s="31">
        <v>43922</v>
      </c>
      <c r="G90" s="31">
        <v>44280</v>
      </c>
      <c r="H90" s="32">
        <v>11379</v>
      </c>
      <c r="I90" s="40" t="s">
        <v>132</v>
      </c>
      <c r="J90" s="32">
        <f t="shared" si="7"/>
        <v>293</v>
      </c>
      <c r="K90" s="31" t="s">
        <v>17</v>
      </c>
      <c r="L90" s="32" t="s">
        <v>112</v>
      </c>
      <c r="N90" s="25"/>
      <c r="O90" s="25"/>
      <c r="P90" s="25"/>
      <c r="Q90" s="25"/>
      <c r="R90" s="16">
        <v>43987</v>
      </c>
    </row>
    <row r="91" ht="189" customHeight="1" spans="1:18">
      <c r="A91" s="15">
        <v>91</v>
      </c>
      <c r="B91" s="33" t="s">
        <v>133</v>
      </c>
      <c r="C91" s="16" t="s">
        <v>14</v>
      </c>
      <c r="D91" s="16" t="s">
        <v>26</v>
      </c>
      <c r="E91" s="15">
        <v>99</v>
      </c>
      <c r="F91" s="31">
        <v>43929</v>
      </c>
      <c r="G91" s="31">
        <v>44028</v>
      </c>
      <c r="H91" s="15">
        <v>5100</v>
      </c>
      <c r="I91" s="41">
        <v>0.0415</v>
      </c>
      <c r="J91" s="15">
        <f t="shared" si="7"/>
        <v>41</v>
      </c>
      <c r="K91" s="16" t="s">
        <v>17</v>
      </c>
      <c r="L91" s="35" t="s">
        <v>63</v>
      </c>
      <c r="M91" s="38"/>
      <c r="N91" s="42"/>
      <c r="O91" s="42"/>
      <c r="P91" s="42"/>
      <c r="Q91" s="42"/>
      <c r="R91" s="16">
        <v>43987</v>
      </c>
    </row>
    <row r="92" ht="189" customHeight="1" spans="1:18">
      <c r="A92" s="15">
        <v>92</v>
      </c>
      <c r="B92" s="33" t="s">
        <v>134</v>
      </c>
      <c r="C92" s="16" t="s">
        <v>14</v>
      </c>
      <c r="D92" s="16" t="s">
        <v>60</v>
      </c>
      <c r="E92" s="15">
        <v>344</v>
      </c>
      <c r="F92" s="31">
        <v>43929</v>
      </c>
      <c r="G92" s="31">
        <v>44273</v>
      </c>
      <c r="H92" s="15">
        <v>5778</v>
      </c>
      <c r="I92" s="41" t="s">
        <v>130</v>
      </c>
      <c r="J92" s="15">
        <f t="shared" si="7"/>
        <v>286</v>
      </c>
      <c r="K92" s="16" t="s">
        <v>17</v>
      </c>
      <c r="L92" s="35" t="s">
        <v>135</v>
      </c>
      <c r="M92" s="38"/>
      <c r="N92" s="42"/>
      <c r="O92" s="42"/>
      <c r="P92" s="42"/>
      <c r="Q92" s="42"/>
      <c r="R92" s="16">
        <v>43987</v>
      </c>
    </row>
    <row r="93" ht="189" customHeight="1" spans="1:18">
      <c r="A93" s="15">
        <v>93</v>
      </c>
      <c r="B93" s="33" t="s">
        <v>136</v>
      </c>
      <c r="C93" s="16" t="s">
        <v>14</v>
      </c>
      <c r="D93" s="16" t="s">
        <v>60</v>
      </c>
      <c r="E93" s="15">
        <v>98</v>
      </c>
      <c r="F93" s="31">
        <v>43930</v>
      </c>
      <c r="G93" s="31">
        <v>44028</v>
      </c>
      <c r="H93" s="15">
        <v>3000</v>
      </c>
      <c r="I93" s="41" t="s">
        <v>130</v>
      </c>
      <c r="J93" s="15">
        <f t="shared" si="7"/>
        <v>41</v>
      </c>
      <c r="K93" s="16" t="s">
        <v>17</v>
      </c>
      <c r="L93" s="35" t="s">
        <v>135</v>
      </c>
      <c r="M93" s="38"/>
      <c r="N93" s="42"/>
      <c r="O93" s="42"/>
      <c r="P93" s="42"/>
      <c r="Q93" s="42"/>
      <c r="R93" s="16">
        <v>43987</v>
      </c>
    </row>
    <row r="94" ht="124" customHeight="1" spans="1:18">
      <c r="A94" s="15">
        <v>94</v>
      </c>
      <c r="B94" s="34" t="s">
        <v>137</v>
      </c>
      <c r="C94" s="31" t="s">
        <v>14</v>
      </c>
      <c r="D94" s="31" t="s">
        <v>26</v>
      </c>
      <c r="E94" s="32">
        <v>99</v>
      </c>
      <c r="F94" s="31">
        <v>43936</v>
      </c>
      <c r="G94" s="31">
        <v>44035</v>
      </c>
      <c r="H94" s="15">
        <v>10200</v>
      </c>
      <c r="I94" s="43">
        <v>0.0415</v>
      </c>
      <c r="J94" s="32">
        <f t="shared" si="7"/>
        <v>48</v>
      </c>
      <c r="K94" s="31" t="s">
        <v>17</v>
      </c>
      <c r="L94" s="44" t="s">
        <v>63</v>
      </c>
      <c r="N94" s="25"/>
      <c r="O94" s="25"/>
      <c r="P94" s="25"/>
      <c r="Q94" s="25"/>
      <c r="R94" s="16">
        <v>43987</v>
      </c>
    </row>
    <row r="95" ht="124" customHeight="1" spans="1:18">
      <c r="A95" s="15">
        <v>95</v>
      </c>
      <c r="B95" s="35" t="s">
        <v>138</v>
      </c>
      <c r="C95" s="16" t="s">
        <v>14</v>
      </c>
      <c r="D95" s="16" t="s">
        <v>60</v>
      </c>
      <c r="E95" s="15">
        <v>98</v>
      </c>
      <c r="F95" s="16">
        <v>43937</v>
      </c>
      <c r="G95" s="16">
        <v>44035</v>
      </c>
      <c r="H95" s="15">
        <v>3000</v>
      </c>
      <c r="I95" s="41" t="s">
        <v>130</v>
      </c>
      <c r="J95" s="15">
        <f t="shared" si="7"/>
        <v>48</v>
      </c>
      <c r="K95" s="16" t="s">
        <v>17</v>
      </c>
      <c r="L95" s="35" t="s">
        <v>112</v>
      </c>
      <c r="M95" s="38"/>
      <c r="N95" s="42"/>
      <c r="O95" s="42"/>
      <c r="P95" s="42"/>
      <c r="Q95" s="42"/>
      <c r="R95" s="16">
        <v>43987</v>
      </c>
    </row>
    <row r="96" ht="88" customHeight="1" spans="1:18">
      <c r="A96" s="15">
        <v>96</v>
      </c>
      <c r="B96" s="35" t="s">
        <v>139</v>
      </c>
      <c r="C96" s="16" t="s">
        <v>14</v>
      </c>
      <c r="D96" s="16" t="s">
        <v>60</v>
      </c>
      <c r="E96" s="15">
        <v>366</v>
      </c>
      <c r="F96" s="16">
        <v>43935</v>
      </c>
      <c r="G96" s="16">
        <v>44301</v>
      </c>
      <c r="H96" s="15">
        <v>5743</v>
      </c>
      <c r="I96" s="41" t="s">
        <v>130</v>
      </c>
      <c r="J96" s="15">
        <f t="shared" si="7"/>
        <v>314</v>
      </c>
      <c r="K96" s="16" t="s">
        <v>17</v>
      </c>
      <c r="L96" s="35" t="s">
        <v>135</v>
      </c>
      <c r="M96" s="38"/>
      <c r="N96" s="42"/>
      <c r="O96" s="42"/>
      <c r="P96" s="42"/>
      <c r="Q96" s="42"/>
      <c r="R96" s="16">
        <v>43987</v>
      </c>
    </row>
    <row r="97" ht="81" customHeight="1" spans="1:18">
      <c r="A97" s="15">
        <v>97</v>
      </c>
      <c r="B97" s="35" t="s">
        <v>140</v>
      </c>
      <c r="C97" s="16" t="s">
        <v>14</v>
      </c>
      <c r="D97" s="16" t="s">
        <v>26</v>
      </c>
      <c r="E97" s="15">
        <v>99</v>
      </c>
      <c r="F97" s="36">
        <v>43943</v>
      </c>
      <c r="G97" s="36">
        <v>44042</v>
      </c>
      <c r="H97" s="15">
        <v>7145</v>
      </c>
      <c r="I97" s="41">
        <v>0.043</v>
      </c>
      <c r="J97" s="15">
        <f t="shared" si="7"/>
        <v>55</v>
      </c>
      <c r="K97" s="16" t="s">
        <v>17</v>
      </c>
      <c r="L97" s="35" t="s">
        <v>63</v>
      </c>
      <c r="M97" s="38"/>
      <c r="N97" s="42"/>
      <c r="O97" s="42"/>
      <c r="P97" s="42"/>
      <c r="Q97" s="42"/>
      <c r="R97" s="16">
        <v>43987</v>
      </c>
    </row>
    <row r="98" ht="85" customHeight="1" spans="1:18">
      <c r="A98" s="15">
        <v>98</v>
      </c>
      <c r="B98" s="35" t="s">
        <v>141</v>
      </c>
      <c r="C98" s="16" t="s">
        <v>14</v>
      </c>
      <c r="D98" s="16" t="s">
        <v>60</v>
      </c>
      <c r="E98" s="15">
        <v>98</v>
      </c>
      <c r="F98" s="36">
        <v>43944</v>
      </c>
      <c r="G98" s="36">
        <v>44042</v>
      </c>
      <c r="H98" s="15">
        <v>3000</v>
      </c>
      <c r="I98" s="41" t="s">
        <v>130</v>
      </c>
      <c r="J98" s="15">
        <f t="shared" si="7"/>
        <v>55</v>
      </c>
      <c r="K98" s="16" t="s">
        <v>17</v>
      </c>
      <c r="L98" s="33" t="s">
        <v>135</v>
      </c>
      <c r="M98" s="38"/>
      <c r="N98" s="42"/>
      <c r="O98" s="42"/>
      <c r="P98" s="42"/>
      <c r="Q98" s="42"/>
      <c r="R98" s="16">
        <v>43987</v>
      </c>
    </row>
    <row r="99" ht="85" customHeight="1" spans="1:18">
      <c r="A99" s="15">
        <v>99</v>
      </c>
      <c r="B99" s="35" t="s">
        <v>142</v>
      </c>
      <c r="C99" s="16" t="s">
        <v>14</v>
      </c>
      <c r="D99" s="16" t="s">
        <v>60</v>
      </c>
      <c r="E99" s="15">
        <v>366</v>
      </c>
      <c r="F99" s="36">
        <v>43942</v>
      </c>
      <c r="G99" s="36">
        <v>44308</v>
      </c>
      <c r="H99" s="15">
        <v>4360</v>
      </c>
      <c r="I99" s="41" t="s">
        <v>130</v>
      </c>
      <c r="J99" s="15">
        <f t="shared" si="7"/>
        <v>321</v>
      </c>
      <c r="K99" s="16" t="s">
        <v>17</v>
      </c>
      <c r="L99" s="35" t="s">
        <v>135</v>
      </c>
      <c r="M99" s="38"/>
      <c r="N99" s="42"/>
      <c r="O99" s="42"/>
      <c r="P99" s="42"/>
      <c r="Q99" s="42"/>
      <c r="R99" s="16">
        <v>43987</v>
      </c>
    </row>
    <row r="100" ht="85" customHeight="1" spans="1:18">
      <c r="A100" s="15">
        <v>100</v>
      </c>
      <c r="B100" s="35" t="s">
        <v>143</v>
      </c>
      <c r="C100" s="16" t="s">
        <v>14</v>
      </c>
      <c r="D100" s="16" t="s">
        <v>26</v>
      </c>
      <c r="E100" s="15">
        <v>99</v>
      </c>
      <c r="F100" s="36">
        <v>43950</v>
      </c>
      <c r="G100" s="36">
        <v>44049</v>
      </c>
      <c r="H100" s="15">
        <v>16540</v>
      </c>
      <c r="I100" s="41">
        <v>0.043</v>
      </c>
      <c r="J100" s="15">
        <f t="shared" si="7"/>
        <v>62</v>
      </c>
      <c r="K100" s="16" t="s">
        <v>17</v>
      </c>
      <c r="L100" s="35" t="s">
        <v>63</v>
      </c>
      <c r="N100" s="25"/>
      <c r="O100" s="25"/>
      <c r="P100" s="25"/>
      <c r="Q100" s="25"/>
      <c r="R100" s="16">
        <v>43987</v>
      </c>
    </row>
    <row r="101" ht="85" customHeight="1" spans="1:18">
      <c r="A101" s="15">
        <v>101</v>
      </c>
      <c r="B101" s="35" t="s">
        <v>144</v>
      </c>
      <c r="C101" s="16" t="s">
        <v>14</v>
      </c>
      <c r="D101" s="16" t="s">
        <v>60</v>
      </c>
      <c r="E101" s="15">
        <v>98</v>
      </c>
      <c r="F101" s="36">
        <v>43951</v>
      </c>
      <c r="G101" s="36">
        <v>44049</v>
      </c>
      <c r="H101" s="15">
        <v>3000</v>
      </c>
      <c r="I101" s="41" t="s">
        <v>130</v>
      </c>
      <c r="J101" s="15">
        <f t="shared" si="7"/>
        <v>62</v>
      </c>
      <c r="K101" s="16" t="s">
        <v>17</v>
      </c>
      <c r="L101" s="33" t="s">
        <v>135</v>
      </c>
      <c r="N101" s="25"/>
      <c r="O101" s="25"/>
      <c r="P101" s="25"/>
      <c r="Q101" s="25"/>
      <c r="R101" s="16">
        <v>43987</v>
      </c>
    </row>
    <row r="102" ht="85" customHeight="1" spans="1:18">
      <c r="A102" s="15">
        <v>102</v>
      </c>
      <c r="B102" s="35" t="s">
        <v>145</v>
      </c>
      <c r="C102" s="16" t="s">
        <v>14</v>
      </c>
      <c r="D102" s="16" t="s">
        <v>60</v>
      </c>
      <c r="E102" s="15">
        <v>366</v>
      </c>
      <c r="F102" s="36">
        <v>43949</v>
      </c>
      <c r="G102" s="36">
        <v>44315</v>
      </c>
      <c r="H102" s="15">
        <v>4210</v>
      </c>
      <c r="I102" s="41" t="s">
        <v>130</v>
      </c>
      <c r="J102" s="15">
        <f t="shared" si="7"/>
        <v>328</v>
      </c>
      <c r="K102" s="16" t="s">
        <v>17</v>
      </c>
      <c r="L102" s="35" t="s">
        <v>135</v>
      </c>
      <c r="N102" s="25"/>
      <c r="O102" s="25"/>
      <c r="P102" s="25"/>
      <c r="Q102" s="25"/>
      <c r="R102" s="16">
        <v>43987</v>
      </c>
    </row>
    <row r="103" ht="85" customHeight="1" spans="1:18">
      <c r="A103" s="15">
        <v>103</v>
      </c>
      <c r="B103" s="35" t="s">
        <v>146</v>
      </c>
      <c r="C103" s="16" t="s">
        <v>14</v>
      </c>
      <c r="D103" s="16" t="s">
        <v>26</v>
      </c>
      <c r="E103" s="15">
        <v>98</v>
      </c>
      <c r="F103" s="16">
        <v>43958</v>
      </c>
      <c r="G103" s="37">
        <v>44056</v>
      </c>
      <c r="H103" s="15">
        <v>3600</v>
      </c>
      <c r="I103" s="41">
        <v>0.0466</v>
      </c>
      <c r="J103" s="15">
        <f t="shared" si="7"/>
        <v>69</v>
      </c>
      <c r="K103" s="16" t="s">
        <v>17</v>
      </c>
      <c r="L103" s="35" t="s">
        <v>96</v>
      </c>
      <c r="N103" s="25"/>
      <c r="O103" s="25"/>
      <c r="P103" s="25"/>
      <c r="Q103" s="25"/>
      <c r="R103" s="16">
        <v>43987</v>
      </c>
    </row>
    <row r="104" ht="85" customHeight="1" spans="1:18">
      <c r="A104" s="15">
        <v>104</v>
      </c>
      <c r="B104" s="35" t="s">
        <v>147</v>
      </c>
      <c r="C104" s="16" t="s">
        <v>14</v>
      </c>
      <c r="D104" s="16" t="s">
        <v>26</v>
      </c>
      <c r="E104" s="15">
        <v>105</v>
      </c>
      <c r="F104" s="16">
        <v>43958</v>
      </c>
      <c r="G104" s="37">
        <v>44063</v>
      </c>
      <c r="H104" s="15">
        <v>15462</v>
      </c>
      <c r="I104" s="41">
        <v>0.0425</v>
      </c>
      <c r="J104" s="15">
        <f t="shared" si="7"/>
        <v>76</v>
      </c>
      <c r="K104" s="16" t="s">
        <v>17</v>
      </c>
      <c r="L104" s="35" t="s">
        <v>63</v>
      </c>
      <c r="N104" s="25"/>
      <c r="O104" s="25"/>
      <c r="P104" s="25"/>
      <c r="Q104" s="25"/>
      <c r="R104" s="16">
        <v>43987</v>
      </c>
    </row>
    <row r="105" ht="85" customHeight="1" spans="1:18">
      <c r="A105" s="15">
        <v>105</v>
      </c>
      <c r="B105" s="35" t="s">
        <v>148</v>
      </c>
      <c r="C105" s="16" t="s">
        <v>14</v>
      </c>
      <c r="D105" s="16" t="s">
        <v>26</v>
      </c>
      <c r="E105" s="15">
        <v>119</v>
      </c>
      <c r="F105" s="16">
        <v>43958</v>
      </c>
      <c r="G105" s="37">
        <v>44077</v>
      </c>
      <c r="H105" s="15">
        <v>15709</v>
      </c>
      <c r="I105" s="41">
        <v>0.0427</v>
      </c>
      <c r="J105" s="15">
        <f t="shared" si="7"/>
        <v>90</v>
      </c>
      <c r="K105" s="16" t="s">
        <v>17</v>
      </c>
      <c r="L105" s="35" t="s">
        <v>63</v>
      </c>
      <c r="N105" s="25"/>
      <c r="O105" s="25"/>
      <c r="P105" s="25"/>
      <c r="Q105" s="25"/>
      <c r="R105" s="16">
        <v>43987</v>
      </c>
    </row>
    <row r="106" ht="85" customHeight="1" spans="1:18">
      <c r="A106" s="15">
        <v>106</v>
      </c>
      <c r="B106" s="35" t="s">
        <v>149</v>
      </c>
      <c r="C106" s="16" t="s">
        <v>14</v>
      </c>
      <c r="D106" s="16" t="s">
        <v>60</v>
      </c>
      <c r="E106" s="15">
        <v>357</v>
      </c>
      <c r="F106" s="16">
        <v>43958</v>
      </c>
      <c r="G106" s="37">
        <v>44315</v>
      </c>
      <c r="H106" s="15">
        <v>9134</v>
      </c>
      <c r="I106" s="41" t="s">
        <v>150</v>
      </c>
      <c r="J106" s="15">
        <f t="shared" si="7"/>
        <v>328</v>
      </c>
      <c r="K106" s="16" t="s">
        <v>17</v>
      </c>
      <c r="L106" s="35" t="s">
        <v>135</v>
      </c>
      <c r="N106" s="25"/>
      <c r="O106" s="25"/>
      <c r="P106" s="25"/>
      <c r="Q106" s="25"/>
      <c r="R106" s="16">
        <v>43987</v>
      </c>
    </row>
    <row r="107" ht="105" customHeight="1" spans="1:18">
      <c r="A107" s="15">
        <v>107</v>
      </c>
      <c r="B107" s="35" t="s">
        <v>151</v>
      </c>
      <c r="C107" s="16" t="s">
        <v>14</v>
      </c>
      <c r="D107" s="16" t="s">
        <v>60</v>
      </c>
      <c r="E107" s="15">
        <v>146</v>
      </c>
      <c r="F107" s="16">
        <v>43958</v>
      </c>
      <c r="G107" s="37">
        <v>44104</v>
      </c>
      <c r="H107" s="15">
        <v>2487</v>
      </c>
      <c r="I107" s="41" t="s">
        <v>152</v>
      </c>
      <c r="J107" s="15">
        <f t="shared" si="7"/>
        <v>117</v>
      </c>
      <c r="K107" s="16" t="s">
        <v>17</v>
      </c>
      <c r="L107" s="35" t="s">
        <v>135</v>
      </c>
      <c r="N107" s="25"/>
      <c r="O107" s="25"/>
      <c r="P107" s="25"/>
      <c r="Q107" s="25"/>
      <c r="R107" s="16">
        <v>43987</v>
      </c>
    </row>
    <row r="108" ht="129" customHeight="1" spans="1:18">
      <c r="A108" s="15">
        <v>108</v>
      </c>
      <c r="B108" s="35" t="s">
        <v>153</v>
      </c>
      <c r="C108" s="35" t="s">
        <v>14</v>
      </c>
      <c r="D108" s="35" t="s">
        <v>60</v>
      </c>
      <c r="E108" s="15">
        <v>352</v>
      </c>
      <c r="F108" s="16">
        <v>43963</v>
      </c>
      <c r="G108" s="16">
        <v>44315</v>
      </c>
      <c r="H108" s="15">
        <v>14085</v>
      </c>
      <c r="I108" s="41" t="s">
        <v>154</v>
      </c>
      <c r="J108" s="15">
        <f t="shared" si="7"/>
        <v>328</v>
      </c>
      <c r="K108" s="16" t="s">
        <v>17</v>
      </c>
      <c r="L108" s="35" t="s">
        <v>135</v>
      </c>
      <c r="N108" s="25"/>
      <c r="O108" s="25"/>
      <c r="P108" s="25"/>
      <c r="Q108" s="25"/>
      <c r="R108" s="16">
        <v>43987</v>
      </c>
    </row>
    <row r="109" ht="129" customHeight="1" spans="1:18">
      <c r="A109" s="15">
        <v>109</v>
      </c>
      <c r="B109" s="35" t="s">
        <v>155</v>
      </c>
      <c r="C109" s="35" t="s">
        <v>14</v>
      </c>
      <c r="D109" s="35" t="s">
        <v>60</v>
      </c>
      <c r="E109" s="15">
        <v>141</v>
      </c>
      <c r="F109" s="16">
        <v>43963</v>
      </c>
      <c r="G109" s="16">
        <v>44104</v>
      </c>
      <c r="H109" s="15">
        <v>4034</v>
      </c>
      <c r="I109" s="41" t="s">
        <v>154</v>
      </c>
      <c r="J109" s="15">
        <f t="shared" si="7"/>
        <v>117</v>
      </c>
      <c r="K109" s="16" t="s">
        <v>17</v>
      </c>
      <c r="L109" s="35" t="s">
        <v>135</v>
      </c>
      <c r="N109" s="25"/>
      <c r="O109" s="25"/>
      <c r="P109" s="25"/>
      <c r="Q109" s="25"/>
      <c r="R109" s="16">
        <v>43987</v>
      </c>
    </row>
    <row r="110" ht="129" customHeight="1" spans="1:18">
      <c r="A110" s="15">
        <v>110</v>
      </c>
      <c r="B110" s="35" t="s">
        <v>156</v>
      </c>
      <c r="C110" s="35" t="s">
        <v>14</v>
      </c>
      <c r="D110" s="35" t="s">
        <v>60</v>
      </c>
      <c r="E110" s="15">
        <v>359</v>
      </c>
      <c r="F110" s="16">
        <v>43970</v>
      </c>
      <c r="G110" s="16">
        <v>44329</v>
      </c>
      <c r="H110" s="15">
        <v>11601</v>
      </c>
      <c r="I110" s="41" t="s">
        <v>154</v>
      </c>
      <c r="J110" s="15">
        <f t="shared" si="7"/>
        <v>342</v>
      </c>
      <c r="K110" s="16" t="s">
        <v>17</v>
      </c>
      <c r="L110" s="35" t="s">
        <v>82</v>
      </c>
      <c r="N110" s="25"/>
      <c r="O110" s="25"/>
      <c r="P110" s="25"/>
      <c r="Q110" s="25"/>
      <c r="R110" s="16">
        <v>43987</v>
      </c>
    </row>
    <row r="111" ht="129" customHeight="1" spans="1:18">
      <c r="A111" s="15">
        <v>111</v>
      </c>
      <c r="B111" s="35" t="s">
        <v>157</v>
      </c>
      <c r="C111" s="35" t="s">
        <v>14</v>
      </c>
      <c r="D111" s="35" t="s">
        <v>60</v>
      </c>
      <c r="E111" s="15">
        <v>134</v>
      </c>
      <c r="F111" s="16">
        <v>43970</v>
      </c>
      <c r="G111" s="16">
        <v>44104</v>
      </c>
      <c r="H111" s="15">
        <v>5166</v>
      </c>
      <c r="I111" s="41" t="s">
        <v>154</v>
      </c>
      <c r="J111" s="15">
        <f t="shared" si="7"/>
        <v>117</v>
      </c>
      <c r="K111" s="16" t="s">
        <v>17</v>
      </c>
      <c r="L111" s="35" t="s">
        <v>82</v>
      </c>
      <c r="N111" s="25"/>
      <c r="O111" s="25"/>
      <c r="P111" s="25"/>
      <c r="Q111" s="25"/>
      <c r="R111" s="16">
        <v>43987</v>
      </c>
    </row>
    <row r="112" ht="129" customHeight="1" spans="1:18">
      <c r="A112" s="15">
        <v>112</v>
      </c>
      <c r="B112" s="34" t="s">
        <v>158</v>
      </c>
      <c r="C112" s="34" t="s">
        <v>14</v>
      </c>
      <c r="D112" s="34" t="s">
        <v>60</v>
      </c>
      <c r="E112" s="32">
        <v>246</v>
      </c>
      <c r="F112" s="31">
        <v>43971</v>
      </c>
      <c r="G112" s="31">
        <v>44217</v>
      </c>
      <c r="H112" s="32">
        <v>8643</v>
      </c>
      <c r="I112" s="43" t="s">
        <v>159</v>
      </c>
      <c r="J112" s="32">
        <f t="shared" si="7"/>
        <v>230</v>
      </c>
      <c r="K112" s="31" t="s">
        <v>17</v>
      </c>
      <c r="L112" s="34" t="s">
        <v>82</v>
      </c>
      <c r="N112" s="25"/>
      <c r="O112" s="25"/>
      <c r="P112" s="25"/>
      <c r="Q112" s="25"/>
      <c r="R112" s="16">
        <v>43987</v>
      </c>
    </row>
    <row r="113" ht="133" customHeight="1" spans="1:18">
      <c r="A113" s="15">
        <v>113</v>
      </c>
      <c r="B113" s="15" t="s">
        <v>160</v>
      </c>
      <c r="C113" s="35" t="s">
        <v>14</v>
      </c>
      <c r="D113" s="35" t="s">
        <v>60</v>
      </c>
      <c r="E113" s="15">
        <v>359</v>
      </c>
      <c r="F113" s="31">
        <v>43977</v>
      </c>
      <c r="G113" s="31">
        <v>44336</v>
      </c>
      <c r="H113" s="15">
        <v>14649</v>
      </c>
      <c r="I113" s="23" t="s">
        <v>161</v>
      </c>
      <c r="J113" s="15">
        <f>G113-R113</f>
        <v>349</v>
      </c>
      <c r="K113" s="16" t="s">
        <v>17</v>
      </c>
      <c r="L113" s="35" t="s">
        <v>82</v>
      </c>
      <c r="N113" s="25"/>
      <c r="O113" s="25"/>
      <c r="P113" s="25"/>
      <c r="Q113" s="25"/>
      <c r="R113" s="16">
        <v>43987</v>
      </c>
    </row>
    <row r="114" ht="133" customHeight="1" spans="1:18">
      <c r="A114" s="15">
        <v>114</v>
      </c>
      <c r="B114" s="15" t="s">
        <v>162</v>
      </c>
      <c r="C114" s="35" t="s">
        <v>14</v>
      </c>
      <c r="D114" s="35" t="s">
        <v>60</v>
      </c>
      <c r="E114" s="15">
        <v>126</v>
      </c>
      <c r="F114" s="31">
        <v>43978</v>
      </c>
      <c r="G114" s="31">
        <v>44104</v>
      </c>
      <c r="H114" s="15">
        <v>18651</v>
      </c>
      <c r="I114" s="23" t="s">
        <v>154</v>
      </c>
      <c r="J114" s="15">
        <f>G114-R114</f>
        <v>117</v>
      </c>
      <c r="K114" s="16" t="s">
        <v>17</v>
      </c>
      <c r="L114" s="35" t="s">
        <v>82</v>
      </c>
      <c r="N114" s="25"/>
      <c r="O114" s="25"/>
      <c r="P114" s="25"/>
      <c r="Q114" s="25"/>
      <c r="R114" s="16">
        <v>43987</v>
      </c>
    </row>
    <row r="115" ht="86" customHeight="1" spans="1:18">
      <c r="A115" s="15">
        <v>115</v>
      </c>
      <c r="B115" s="15" t="s">
        <v>163</v>
      </c>
      <c r="C115" s="35" t="s">
        <v>14</v>
      </c>
      <c r="D115" s="35" t="s">
        <v>60</v>
      </c>
      <c r="E115" s="15">
        <v>246</v>
      </c>
      <c r="F115" s="16">
        <v>43978</v>
      </c>
      <c r="G115" s="16">
        <v>44224</v>
      </c>
      <c r="H115" s="15">
        <v>6462</v>
      </c>
      <c r="I115" s="23" t="s">
        <v>159</v>
      </c>
      <c r="J115" s="32">
        <f>G115-R115</f>
        <v>237</v>
      </c>
      <c r="K115" s="16" t="s">
        <v>17</v>
      </c>
      <c r="L115" s="35" t="s">
        <v>82</v>
      </c>
      <c r="M115" s="27"/>
      <c r="N115" s="45"/>
      <c r="O115" s="45"/>
      <c r="P115" s="45"/>
      <c r="Q115" s="45"/>
      <c r="R115" s="16">
        <v>43987</v>
      </c>
    </row>
    <row r="116" ht="134" customHeight="1" spans="1:18">
      <c r="A116" s="38"/>
      <c r="B116" s="38" t="s">
        <v>164</v>
      </c>
      <c r="C116" s="35" t="s">
        <v>14</v>
      </c>
      <c r="D116" s="35" t="s">
        <v>26</v>
      </c>
      <c r="E116" s="38">
        <v>118</v>
      </c>
      <c r="F116" s="16">
        <v>43986</v>
      </c>
      <c r="G116" s="16">
        <v>44104</v>
      </c>
      <c r="H116" s="38">
        <v>1658</v>
      </c>
      <c r="I116" s="46">
        <v>0.045</v>
      </c>
      <c r="J116" s="15">
        <f>G116-R116</f>
        <v>117</v>
      </c>
      <c r="K116" s="16" t="s">
        <v>17</v>
      </c>
      <c r="L116" s="38" t="s">
        <v>63</v>
      </c>
      <c r="N116" s="25"/>
      <c r="O116" s="25"/>
      <c r="P116" s="25"/>
      <c r="Q116" s="25"/>
      <c r="R116" s="16">
        <v>43987</v>
      </c>
    </row>
    <row r="117" ht="134" customHeight="1" spans="1:18">
      <c r="A117" s="38"/>
      <c r="B117" s="38" t="s">
        <v>165</v>
      </c>
      <c r="C117" s="35" t="s">
        <v>14</v>
      </c>
      <c r="D117" s="35" t="s">
        <v>60</v>
      </c>
      <c r="E117" s="38">
        <v>135</v>
      </c>
      <c r="F117" s="16">
        <v>43984</v>
      </c>
      <c r="G117" s="16">
        <v>44119</v>
      </c>
      <c r="H117" s="38">
        <v>20653</v>
      </c>
      <c r="I117" s="46" t="s">
        <v>166</v>
      </c>
      <c r="J117" s="15">
        <f>G117-R117</f>
        <v>132</v>
      </c>
      <c r="K117" s="16" t="s">
        <v>17</v>
      </c>
      <c r="L117" s="38" t="s">
        <v>135</v>
      </c>
      <c r="N117" s="25"/>
      <c r="O117" s="25"/>
      <c r="P117" s="25"/>
      <c r="Q117" s="25"/>
      <c r="R117" s="16">
        <v>43987</v>
      </c>
    </row>
    <row r="118" ht="134" customHeight="1" spans="1:18">
      <c r="A118" s="38"/>
      <c r="B118" s="38" t="s">
        <v>167</v>
      </c>
      <c r="C118" s="35" t="s">
        <v>14</v>
      </c>
      <c r="D118" s="35" t="s">
        <v>60</v>
      </c>
      <c r="E118" s="38">
        <v>358</v>
      </c>
      <c r="F118" s="16">
        <v>43985</v>
      </c>
      <c r="G118" s="16">
        <v>44343</v>
      </c>
      <c r="H118" s="38">
        <v>16153</v>
      </c>
      <c r="I118" s="46" t="s">
        <v>161</v>
      </c>
      <c r="J118" s="15">
        <f>G118-R118</f>
        <v>356</v>
      </c>
      <c r="K118" s="16" t="s">
        <v>17</v>
      </c>
      <c r="L118" s="38" t="s">
        <v>135</v>
      </c>
      <c r="N118" s="25"/>
      <c r="O118" s="25"/>
      <c r="P118" s="25"/>
      <c r="Q118" s="25"/>
      <c r="R118" s="16">
        <v>43987</v>
      </c>
    </row>
    <row r="119" customHeight="1" spans="2:18">
      <c r="B119" s="3"/>
      <c r="N119" s="25"/>
      <c r="O119" s="25"/>
      <c r="P119" s="25"/>
      <c r="Q119" s="25"/>
      <c r="R119" s="25"/>
    </row>
    <row r="120" customHeight="1" spans="2:18">
      <c r="B120" s="3"/>
      <c r="N120" s="25"/>
      <c r="O120" s="25"/>
      <c r="P120" s="25"/>
      <c r="Q120" s="25"/>
      <c r="R120" s="25"/>
    </row>
    <row r="121" customHeight="1" spans="2:18">
      <c r="B121" s="3"/>
      <c r="N121" s="25"/>
      <c r="O121" s="25"/>
      <c r="P121" s="25"/>
      <c r="Q121" s="25"/>
      <c r="R121" s="25"/>
    </row>
    <row r="122" customHeight="1" spans="2:18">
      <c r="B122" s="3"/>
      <c r="N122" s="25"/>
      <c r="O122" s="25"/>
      <c r="P122" s="25"/>
      <c r="Q122" s="25"/>
      <c r="R122" s="25"/>
    </row>
    <row r="123" customHeight="1" spans="2:18">
      <c r="B123" s="3"/>
      <c r="N123" s="25"/>
      <c r="O123" s="25"/>
      <c r="P123" s="25"/>
      <c r="Q123" s="25"/>
      <c r="R123" s="25"/>
    </row>
    <row r="124" customHeight="1" spans="2:18">
      <c r="B124" s="3"/>
      <c r="N124" s="25"/>
      <c r="O124" s="25"/>
      <c r="P124" s="25"/>
      <c r="Q124" s="25"/>
      <c r="R124" s="25"/>
    </row>
    <row r="125" customHeight="1" spans="2:18">
      <c r="B125" s="3"/>
      <c r="N125" s="25"/>
      <c r="O125" s="25"/>
      <c r="P125" s="25"/>
      <c r="Q125" s="25"/>
      <c r="R125" s="25"/>
    </row>
    <row r="126" customHeight="1" spans="2:18">
      <c r="B126" s="3"/>
      <c r="N126" s="25"/>
      <c r="O126" s="25"/>
      <c r="P126" s="25"/>
      <c r="Q126" s="25"/>
      <c r="R126" s="25"/>
    </row>
    <row r="127" customHeight="1" spans="2:18">
      <c r="B127" s="3"/>
      <c r="N127" s="25"/>
      <c r="O127" s="25"/>
      <c r="P127" s="25"/>
      <c r="Q127" s="25"/>
      <c r="R127" s="25"/>
    </row>
    <row r="128" customHeight="1" spans="2:18">
      <c r="B128" s="3"/>
      <c r="N128" s="25"/>
      <c r="O128" s="25"/>
      <c r="P128" s="25"/>
      <c r="Q128" s="25"/>
      <c r="R128" s="25"/>
    </row>
    <row r="129" customHeight="1" spans="2:18">
      <c r="B129" s="3"/>
      <c r="N129" s="25"/>
      <c r="O129" s="25"/>
      <c r="P129" s="25"/>
      <c r="Q129" s="25"/>
      <c r="R129" s="25"/>
    </row>
    <row r="130" customHeight="1" spans="2:18">
      <c r="B130" s="3"/>
      <c r="N130" s="25"/>
      <c r="O130" s="25"/>
      <c r="P130" s="25"/>
      <c r="Q130" s="25"/>
      <c r="R130" s="25"/>
    </row>
    <row r="131" customHeight="1" spans="2:18">
      <c r="B131" s="3"/>
      <c r="N131" s="25"/>
      <c r="O131" s="25"/>
      <c r="P131" s="25"/>
      <c r="Q131" s="25"/>
      <c r="R131" s="25"/>
    </row>
    <row r="132" customHeight="1" spans="2:18">
      <c r="B132" s="3"/>
      <c r="N132" s="25"/>
      <c r="O132" s="25"/>
      <c r="P132" s="25"/>
      <c r="Q132" s="25"/>
      <c r="R132" s="25"/>
    </row>
    <row r="133" customHeight="1" spans="2:18">
      <c r="B133" s="3"/>
      <c r="N133" s="25"/>
      <c r="O133" s="25"/>
      <c r="P133" s="25"/>
      <c r="Q133" s="25"/>
      <c r="R133" s="25"/>
    </row>
    <row r="134" customHeight="1" spans="2:18">
      <c r="B134" s="3"/>
      <c r="N134" s="25"/>
      <c r="O134" s="25"/>
      <c r="P134" s="25"/>
      <c r="Q134" s="25"/>
      <c r="R134" s="25"/>
    </row>
    <row r="135" customHeight="1" spans="2:18">
      <c r="B135" s="3"/>
      <c r="N135" s="25"/>
      <c r="O135" s="25"/>
      <c r="P135" s="25"/>
      <c r="Q135" s="25"/>
      <c r="R135" s="25"/>
    </row>
    <row r="136" customHeight="1" spans="2:18">
      <c r="B136" s="3"/>
      <c r="N136" s="25"/>
      <c r="O136" s="25"/>
      <c r="P136" s="25"/>
      <c r="Q136" s="25"/>
      <c r="R136" s="25"/>
    </row>
  </sheetData>
  <autoFilter ref="A3:R115"/>
  <mergeCells count="8">
    <mergeCell ref="A1:L1"/>
    <mergeCell ref="A2:L2"/>
    <mergeCell ref="K7:K8"/>
    <mergeCell ref="K9:K10"/>
    <mergeCell ref="K15:K26"/>
    <mergeCell ref="L7:L8"/>
    <mergeCell ref="L9:L10"/>
    <mergeCell ref="L15:L26"/>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何峰</cp:lastModifiedBy>
  <dcterms:created xsi:type="dcterms:W3CDTF">2018-11-19T18:53:00Z</dcterms:created>
  <dcterms:modified xsi:type="dcterms:W3CDTF">2020-06-08T11:46:09Z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eadingLayout">
    <vt:bool>false</vt:bool>
  </property>
</Properties>
</file>