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65"/>
  </bookViews>
  <sheets>
    <sheet name="Sheet2" sheetId="1" r:id="rId1"/>
  </sheets>
  <definedNames>
    <definedName name="_xlnm._FilterDatabase" localSheetId="0" hidden="1">Sheet2!$A$3:$R$98</definedName>
  </definedNames>
  <calcPr calcId="124519"/>
</workbook>
</file>

<file path=xl/calcChain.xml><?xml version="1.0" encoding="utf-8"?>
<calcChain xmlns="http://schemas.openxmlformats.org/spreadsheetml/2006/main">
  <c r="J5" i="1"/>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G97"/>
  <c r="E82"/>
  <c r="E79"/>
  <c r="E78"/>
  <c r="E77"/>
  <c r="G76"/>
  <c r="P73"/>
  <c r="P72"/>
  <c r="P71"/>
  <c r="P70"/>
  <c r="P69"/>
  <c r="P68"/>
  <c r="P67"/>
  <c r="P66"/>
  <c r="P65"/>
  <c r="P64"/>
  <c r="P63"/>
  <c r="E63"/>
  <c r="P62"/>
  <c r="P61"/>
  <c r="P60"/>
  <c r="G59"/>
  <c r="G58"/>
  <c r="E57"/>
  <c r="E56"/>
  <c r="G54"/>
  <c r="P53"/>
  <c r="P52"/>
  <c r="P51"/>
  <c r="P50"/>
  <c r="P49"/>
  <c r="P48"/>
  <c r="P47"/>
  <c r="P46"/>
  <c r="P45"/>
  <c r="P44"/>
  <c r="P43"/>
  <c r="G42"/>
  <c r="G41"/>
  <c r="P40"/>
  <c r="P39"/>
  <c r="P38"/>
  <c r="G88"/>
  <c r="G35"/>
  <c r="G34"/>
  <c r="G33"/>
  <c r="G32"/>
  <c r="P31"/>
  <c r="E31"/>
  <c r="P30"/>
  <c r="P29"/>
  <c r="P28"/>
  <c r="P27"/>
  <c r="P26"/>
  <c r="P25"/>
  <c r="P24"/>
  <c r="P23"/>
  <c r="P22"/>
  <c r="G21"/>
  <c r="G20"/>
  <c r="G19"/>
  <c r="P21" s="1"/>
  <c r="G17"/>
  <c r="E15"/>
  <c r="E14"/>
  <c r="P8"/>
  <c r="P7"/>
  <c r="P6"/>
  <c r="P5"/>
  <c r="P4"/>
  <c r="J4"/>
  <c r="P41" l="1"/>
  <c r="P42"/>
  <c r="P54"/>
  <c r="P76"/>
  <c r="P59"/>
</calcChain>
</file>

<file path=xl/sharedStrings.xml><?xml version="1.0" encoding="utf-8"?>
<sst xmlns="http://schemas.openxmlformats.org/spreadsheetml/2006/main" count="334" uniqueCount="142">
  <si>
    <t>2019年7月5日，我行存续理财产品共95期，均运行正常。</t>
  </si>
  <si>
    <t>序号</t>
  </si>
  <si>
    <t>产品名称</t>
  </si>
  <si>
    <t>产品类型</t>
  </si>
  <si>
    <t>产品类别</t>
  </si>
  <si>
    <t>产品期限（天）</t>
  </si>
  <si>
    <t>起始日</t>
  </si>
  <si>
    <t>到期日</t>
  </si>
  <si>
    <t>金额
（万元）</t>
  </si>
  <si>
    <t>业绩比较基准</t>
  </si>
  <si>
    <t>剩余投资期限（天）</t>
  </si>
  <si>
    <t>相关费用</t>
  </si>
  <si>
    <t>投资资产种类</t>
  </si>
  <si>
    <t>贵银恒利2019增利第38期</t>
  </si>
  <si>
    <t>非保本浮动收益型</t>
  </si>
  <si>
    <t>封闭式非净值型</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</si>
  <si>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</si>
  <si>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贵银恒利2017增利第119期</t>
  </si>
  <si>
    <t>贵银恒利2017增利第118期</t>
  </si>
  <si>
    <t>5.40%-5.50%</t>
  </si>
  <si>
    <t>贵银恒利2017增利第133期</t>
  </si>
  <si>
    <t>5.60%-5.80%</t>
  </si>
  <si>
    <t>贵银恒利2019增利第22期</t>
  </si>
  <si>
    <t>贵银恒利2019增利第23期</t>
  </si>
  <si>
    <t>贵银恒利2019增利第33期</t>
  </si>
  <si>
    <t>贵银恒利2019增利第34期</t>
  </si>
  <si>
    <t>贵银恒利2019增利第37期</t>
  </si>
  <si>
    <t>贵银恒利2019增利第24期</t>
  </si>
  <si>
    <t>贵银恒利2019增利第2期</t>
  </si>
  <si>
    <t>贵银恒利2019增利第11期</t>
  </si>
  <si>
    <t>贵银恒利2019增利第39期</t>
  </si>
  <si>
    <t>贵银恒利2019增利第21期</t>
  </si>
  <si>
    <t>贵银恒利2019增利第25期</t>
  </si>
  <si>
    <t>贵银恒利2019增利第29期</t>
  </si>
  <si>
    <t>贵银恒利2019增利第35期</t>
  </si>
  <si>
    <t>贵银恒利2019增利第36期</t>
  </si>
  <si>
    <t>贵银恒利2017增利第135期</t>
  </si>
  <si>
    <t>6.60%-7.00%</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</si>
  <si>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</si>
  <si>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</si>
  <si>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</si>
  <si>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</si>
  <si>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</si>
  <si>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</si>
  <si>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</si>
  <si>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</si>
  <si>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贵银恒利2018增利第15期</t>
  </si>
  <si>
    <t>5.88%</t>
  </si>
  <si>
    <t>贵银恒利2018增利第14期</t>
  </si>
  <si>
    <t>5.68%</t>
  </si>
  <si>
    <t>贵银恒利2019增利第26期</t>
  </si>
  <si>
    <t>贵银恒利2019增利第27期</t>
  </si>
  <si>
    <t>贵银恒利2019增利第18期</t>
  </si>
  <si>
    <t>贵银恒利2019增利第8期</t>
  </si>
  <si>
    <t>贵银恒利2019增利第19期</t>
  </si>
  <si>
    <t>贵银恒利2019增利第17期</t>
  </si>
  <si>
    <t>贵银恒利2019增利第16期</t>
  </si>
  <si>
    <t>贵银恒利2019增利第31期</t>
  </si>
  <si>
    <t>贵银恒利2019增利第28期</t>
  </si>
  <si>
    <t>贵银恒利扬帆第1期</t>
  </si>
  <si>
    <t>封闭式净值型</t>
  </si>
  <si>
    <t>贵银恒利扬帆第2期</t>
  </si>
  <si>
    <t>贵银恒利扬帆第11期</t>
  </si>
  <si>
    <t>贵银恒利扬帆第4期</t>
  </si>
  <si>
    <t>贵银恒利扬帆第6期</t>
  </si>
  <si>
    <t>贵银恒利扬帆第7期</t>
  </si>
  <si>
    <t>贵银恒利扬帆第12期</t>
  </si>
  <si>
    <t>贵银恒利扬帆第3期</t>
  </si>
  <si>
    <t>贵银恒利扬帆第5期</t>
  </si>
  <si>
    <t>贵银恒利扬帆第13期</t>
  </si>
  <si>
    <t>贵银恒利扬帆第8期</t>
  </si>
  <si>
    <t>贵银恒利扬帆第9期</t>
  </si>
  <si>
    <t>贵银恒利扬帆第14期</t>
  </si>
  <si>
    <t>贵银恒利扬帆第10期</t>
  </si>
  <si>
    <t>贵银恒利扬帆第21期</t>
  </si>
  <si>
    <t>贵银恒利扬帆第15期</t>
  </si>
  <si>
    <t>贵银恒利扬帆第16期</t>
  </si>
  <si>
    <t>贵银恒利扬帆第23期</t>
  </si>
  <si>
    <t>贵银恒利扬帆第22期</t>
  </si>
  <si>
    <t>贵银恒利扬帆第26期</t>
  </si>
  <si>
    <t>贵银恒利扬帆第17期</t>
  </si>
  <si>
    <t>贵银恒利扬帆第24期</t>
  </si>
  <si>
    <t>贵银恒利扬帆第18期</t>
  </si>
  <si>
    <t>贵银恒利扬帆第25期</t>
  </si>
  <si>
    <t>贵银恒利扬帆第27期</t>
  </si>
  <si>
    <t>贵银恒利2019增利第32期</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</si>
  <si>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</si>
  <si>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黔秀一号第4期</t>
  </si>
  <si>
    <t>托管费率0.01%、投资管理费0.2%</t>
  </si>
  <si>
    <t>黔秀一号第9期</t>
  </si>
  <si>
    <t>黔秀一号第14期</t>
  </si>
  <si>
    <t>黔秀一号第15期</t>
  </si>
  <si>
    <t>贵银恒利黔秀一号第18期</t>
  </si>
  <si>
    <t>贵银恒利2019宏利第5期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</si>
  <si>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</si>
  <si>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</si>
  <si>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</si>
  <si>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</si>
  <si>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</si>
  <si>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</si>
  <si>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</si>
  <si>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</si>
  <si>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</si>
  <si>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</si>
  <si>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</si>
  <si>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</si>
  <si>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</si>
  <si>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</si>
  <si>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</si>
  <si>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</si>
  <si>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</si>
  <si>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</si>
  <si>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</si>
  <si>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</si>
  <si>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</si>
  <si>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</si>
  <si>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</si>
  <si>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贵银恒利2019宏利第6期</t>
  </si>
  <si>
    <t>贵银恒利2019宏利第7期</t>
  </si>
  <si>
    <t>贵银恒利2019宏利第3期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</si>
  <si>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</si>
  <si>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</si>
  <si>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</si>
  <si>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</si>
  <si>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黔秀一号第7期</t>
  </si>
  <si>
    <t>贵银恒利黔秀一号第41期</t>
  </si>
  <si>
    <t>贵银恒利黔秀一号第19期</t>
  </si>
  <si>
    <t>黔秀一号第8期</t>
  </si>
  <si>
    <t>贵银恒利黔秀一号第21期</t>
  </si>
  <si>
    <t>贵银恒利黔秀一号第23期</t>
  </si>
  <si>
    <t>贵银恒利黔秀一号第28期</t>
  </si>
  <si>
    <t>贵银恒利黔秀一号第22期</t>
  </si>
  <si>
    <t>贵银恒利黔秀一号第30期</t>
  </si>
  <si>
    <t>贵银恒利黔秀一号第29期</t>
  </si>
  <si>
    <t>贵银恒利黔秀一号第51期</t>
  </si>
  <si>
    <t>投资于存放同业</t>
    <phoneticPr fontId="7" type="noConversion"/>
  </si>
  <si>
    <t xml:space="preserve">    投资于华安财保资产管理有限责任公司设立的“华安财保资管安华优选9号固定收益集合资产管理计划”，80%以上投资于固定收益类资产。</t>
    <phoneticPr fontId="7" type="noConversion"/>
  </si>
  <si>
    <t xml:space="preserve">    投资于平安信托计划，具体为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phoneticPr fontId="7" type="noConversion"/>
  </si>
  <si>
    <t>托管费率0.01%、投资管理费0.2%</t>
    <phoneticPr fontId="7" type="noConversion"/>
  </si>
  <si>
    <t>托管费率0.01%、投资管理费0.2%或0.3%</t>
    <phoneticPr fontId="7" type="noConversion"/>
  </si>
  <si>
    <t>托管费率0.01%</t>
    <phoneticPr fontId="7" type="noConversion"/>
  </si>
  <si>
    <t>2019年7月5日贵州银行存续理财产品运行情况表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</si>
</sst>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family val="3"/>
      <charset val="134"/>
    </font>
    <font>
      <sz val="8"/>
      <name val="宋体"/>
      <family val="3"/>
      <charset val="134"/>
    </font>
    <font>
      <b/>
      <sz val="18"/>
      <name val="宋体"/>
      <family val="3"/>
      <charset val="134"/>
    </font>
    <font>
      <b/>
      <sz val="8"/>
      <name val="宋体"/>
      <family val="3"/>
      <charset val="134"/>
    </font>
    <font>
      <sz val="10"/>
      <name val="宋体"/>
      <family val="3"/>
      <charset val="134"/>
    </font>
    <font>
      <b/>
      <sz val="9"/>
      <name val="宋体"/>
      <family val="3"/>
      <charset val="134"/>
    </font>
    <font>
      <sz val="9"/>
      <name val="宋体"/>
      <family val="3"/>
      <charset val="134"/>
    </font>
    <font>
      <sz val="9"/>
      <color rgb="FFFF0000"/>
      <name val="宋体"/>
      <family val="3"/>
      <charset val="134"/>
    </font>
  </fonts>
  <fills count="3">
    <fill>
      <patternFill patternType="none"/>
    </fill>
    <fill>
      <patternFill patternType="gray125"/>
    </fill>
    <fill>
      <patternFill patternType="solid">
        <fgColor theme="0"/>
        <bgColor indexed="64"/>
      </patternFill>
    </fill>
  </fills>
  <borders count="1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s>
  <cellStyleXfs count="1">
    <xf numFmtId="0" fontId="0" fillId="0" borderId="0">
      <alignment vertical="center"/>
    </xf>
  </cellStyleXfs>
  <cellXfs count="55">
    <xf numFmtId="0" fontId="0" fillId="0" borderId="0" xfId="0">
      <alignment vertical="center"/>
    </xf>
    <xf numFmtId="0" fontId="0" fillId="2" borderId="0" xfId="0" applyFill="1">
      <alignment vertical="center"/>
    </xf>
    <xf numFmtId="0" fontId="0" fillId="2" borderId="0" xfId="0" applyFont="1" applyFill="1">
      <alignment vertical="center"/>
    </xf>
    <xf numFmtId="0" fontId="1"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4" xfId="0" applyNumberFormat="1" applyFont="1" applyFill="1" applyBorder="1" applyAlignment="1" applyProtection="1">
      <alignment horizontal="center" vertical="center" wrapText="1"/>
    </xf>
    <xf numFmtId="0" fontId="7" fillId="2" borderId="12" xfId="0" applyNumberFormat="1" applyFont="1" applyFill="1" applyBorder="1" applyAlignment="1">
      <alignment horizontal="left" vertical="center" wrapText="1"/>
    </xf>
    <xf numFmtId="0" fontId="7" fillId="2" borderId="12" xfId="0" applyNumberFormat="1"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left" vertical="center" wrapText="1"/>
    </xf>
    <xf numFmtId="0" fontId="7" fillId="2" borderId="13" xfId="0" applyNumberFormat="1" applyFont="1" applyFill="1" applyBorder="1" applyAlignment="1">
      <alignment horizontal="center" vertical="center" wrapText="1"/>
    </xf>
    <xf numFmtId="14" fontId="7" fillId="2" borderId="13" xfId="0" applyNumberFormat="1" applyFont="1" applyFill="1" applyBorder="1" applyAlignment="1">
      <alignment horizontal="center" vertical="center" wrapText="1"/>
    </xf>
    <xf numFmtId="14" fontId="6" fillId="2" borderId="14"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0" fontId="7" fillId="2" borderId="12" xfId="0" applyNumberFormat="1" applyFont="1" applyFill="1" applyBorder="1" applyAlignment="1">
      <alignment horizontal="center" vertical="center" wrapText="1"/>
    </xf>
    <xf numFmtId="10" fontId="7" fillId="2" borderId="13"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14" fontId="7" fillId="2" borderId="15"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11" xfId="0" applyNumberFormat="1" applyFont="1" applyFill="1" applyBorder="1" applyAlignment="1">
      <alignment horizontal="left" vertical="center" wrapText="1"/>
    </xf>
    <xf numFmtId="0" fontId="7" fillId="2" borderId="6" xfId="0" applyNumberFormat="1" applyFont="1" applyFill="1" applyBorder="1" applyAlignment="1">
      <alignment horizontal="center" vertical="center" wrapText="1"/>
    </xf>
    <xf numFmtId="0" fontId="7" fillId="2" borderId="16" xfId="0" applyNumberFormat="1" applyFont="1" applyFill="1" applyBorder="1" applyAlignment="1">
      <alignment horizontal="left" vertical="center" wrapText="1"/>
    </xf>
    <xf numFmtId="0" fontId="7" fillId="2" borderId="12"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Q112"/>
  <sheetViews>
    <sheetView tabSelected="1" workbookViewId="0">
      <selection sqref="A1:L1"/>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1.75" style="4" customWidth="1"/>
    <col min="13" max="13" width="22.75" style="1" hidden="1" customWidth="1"/>
    <col min="14" max="14" width="8.375" style="1" hidden="1" customWidth="1"/>
    <col min="15" max="15" width="11.125" style="1" hidden="1" customWidth="1"/>
    <col min="16" max="16" width="8.875" style="1" hidden="1" customWidth="1"/>
    <col min="17" max="17" width="15" style="1" hidden="1" customWidth="1"/>
    <col min="18" max="18" width="17" style="2" customWidth="1"/>
    <col min="19" max="16384" width="9" style="2"/>
  </cols>
  <sheetData>
    <row r="1" spans="1:17" ht="45" customHeight="1">
      <c r="A1" s="35" t="s">
        <v>141</v>
      </c>
      <c r="B1" s="35"/>
      <c r="C1" s="36"/>
      <c r="D1" s="36"/>
      <c r="E1" s="35"/>
      <c r="F1" s="35"/>
      <c r="G1" s="35"/>
      <c r="H1" s="35"/>
      <c r="I1" s="37"/>
      <c r="J1" s="35"/>
      <c r="K1" s="35"/>
      <c r="L1" s="35"/>
    </row>
    <row r="2" spans="1:17" ht="17.25" customHeight="1">
      <c r="A2" s="38" t="s">
        <v>0</v>
      </c>
      <c r="B2" s="39"/>
      <c r="C2" s="40"/>
      <c r="D2" s="40"/>
      <c r="E2" s="39"/>
      <c r="F2" s="39"/>
      <c r="G2" s="39"/>
      <c r="H2" s="39"/>
      <c r="I2" s="41"/>
      <c r="J2" s="39"/>
      <c r="K2" s="39"/>
      <c r="L2" s="38"/>
    </row>
    <row r="3" spans="1:17" ht="29.25" customHeight="1">
      <c r="A3" s="8" t="s">
        <v>1</v>
      </c>
      <c r="B3" s="9" t="s">
        <v>2</v>
      </c>
      <c r="C3" s="10" t="s">
        <v>3</v>
      </c>
      <c r="D3" s="10" t="s">
        <v>4</v>
      </c>
      <c r="E3" s="10" t="s">
        <v>5</v>
      </c>
      <c r="F3" s="10" t="s">
        <v>6</v>
      </c>
      <c r="G3" s="10" t="s">
        <v>7</v>
      </c>
      <c r="H3" s="10" t="s">
        <v>8</v>
      </c>
      <c r="I3" s="16" t="s">
        <v>9</v>
      </c>
      <c r="J3" s="16" t="s">
        <v>10</v>
      </c>
      <c r="K3" s="16" t="s">
        <v>11</v>
      </c>
      <c r="L3" s="17" t="s">
        <v>12</v>
      </c>
    </row>
    <row r="4" spans="1:17" s="1" customFormat="1" ht="17.25" customHeight="1">
      <c r="A4" s="11">
        <v>1</v>
      </c>
      <c r="B4" s="12" t="s">
        <v>13</v>
      </c>
      <c r="C4" s="13" t="s">
        <v>14</v>
      </c>
      <c r="D4" s="13" t="s">
        <v>15</v>
      </c>
      <c r="E4" s="13">
        <v>95</v>
      </c>
      <c r="F4" s="14">
        <v>43643</v>
      </c>
      <c r="G4" s="14">
        <v>43738</v>
      </c>
      <c r="H4" s="13">
        <v>11444</v>
      </c>
      <c r="I4" s="18">
        <v>4.4999999999999998E-2</v>
      </c>
      <c r="J4" s="13">
        <f>G4-Q4</f>
        <v>87</v>
      </c>
      <c r="K4" s="42" t="s">
        <v>140</v>
      </c>
      <c r="L4" s="48" t="s">
        <v>16</v>
      </c>
      <c r="M4" s="20">
        <v>43251</v>
      </c>
      <c r="N4" s="21">
        <v>43350</v>
      </c>
      <c r="O4" s="21">
        <v>43420</v>
      </c>
      <c r="P4" s="1">
        <f>G4-O4</f>
        <v>318</v>
      </c>
      <c r="Q4" s="14">
        <v>43651</v>
      </c>
    </row>
    <row r="5" spans="1:17" s="1" customFormat="1" ht="17.25" customHeight="1">
      <c r="A5" s="11">
        <v>2</v>
      </c>
      <c r="B5" s="12" t="s">
        <v>17</v>
      </c>
      <c r="C5" s="13" t="s">
        <v>14</v>
      </c>
      <c r="D5" s="13" t="s">
        <v>15</v>
      </c>
      <c r="E5" s="13">
        <v>1096</v>
      </c>
      <c r="F5" s="14">
        <v>43000</v>
      </c>
      <c r="G5" s="14">
        <v>44096</v>
      </c>
      <c r="H5" s="13">
        <v>13500</v>
      </c>
      <c r="I5" s="18">
        <v>6.3E-2</v>
      </c>
      <c r="J5" s="13">
        <f t="shared" ref="J5:J68" si="0">G5-Q5</f>
        <v>445</v>
      </c>
      <c r="K5" s="42"/>
      <c r="L5" s="48"/>
      <c r="M5" s="20">
        <v>43251</v>
      </c>
      <c r="N5" s="21">
        <v>43350</v>
      </c>
      <c r="O5" s="21">
        <v>43420</v>
      </c>
      <c r="P5" s="1">
        <f>G5-O5</f>
        <v>676</v>
      </c>
      <c r="Q5" s="14">
        <v>43651</v>
      </c>
    </row>
    <row r="6" spans="1:17" s="1" customFormat="1" ht="17.25" customHeight="1">
      <c r="A6" s="11">
        <v>3</v>
      </c>
      <c r="B6" s="12" t="s">
        <v>18</v>
      </c>
      <c r="C6" s="13" t="s">
        <v>14</v>
      </c>
      <c r="D6" s="13" t="s">
        <v>15</v>
      </c>
      <c r="E6" s="13">
        <v>730</v>
      </c>
      <c r="F6" s="14">
        <v>43005</v>
      </c>
      <c r="G6" s="14">
        <v>43735</v>
      </c>
      <c r="H6" s="13">
        <v>3185</v>
      </c>
      <c r="I6" s="18" t="s">
        <v>19</v>
      </c>
      <c r="J6" s="13">
        <f t="shared" si="0"/>
        <v>84</v>
      </c>
      <c r="K6" s="42"/>
      <c r="L6" s="48"/>
      <c r="M6" s="20">
        <v>43251</v>
      </c>
      <c r="N6" s="21">
        <v>43350</v>
      </c>
      <c r="O6" s="21">
        <v>43420</v>
      </c>
      <c r="P6" s="1">
        <f t="shared" ref="P6" si="1">G6-O6</f>
        <v>315</v>
      </c>
      <c r="Q6" s="14">
        <v>43651</v>
      </c>
    </row>
    <row r="7" spans="1:17" s="1" customFormat="1" ht="17.25" customHeight="1">
      <c r="A7" s="11">
        <v>4</v>
      </c>
      <c r="B7" s="12" t="s">
        <v>20</v>
      </c>
      <c r="C7" s="13" t="s">
        <v>14</v>
      </c>
      <c r="D7" s="13" t="s">
        <v>15</v>
      </c>
      <c r="E7" s="13">
        <v>728</v>
      </c>
      <c r="F7" s="14">
        <v>43021</v>
      </c>
      <c r="G7" s="14">
        <v>43749</v>
      </c>
      <c r="H7" s="13">
        <v>4208</v>
      </c>
      <c r="I7" s="18" t="s">
        <v>21</v>
      </c>
      <c r="J7" s="13">
        <f t="shared" si="0"/>
        <v>98</v>
      </c>
      <c r="K7" s="42"/>
      <c r="L7" s="48"/>
      <c r="M7" s="20">
        <v>43251</v>
      </c>
      <c r="N7" s="21">
        <v>43350</v>
      </c>
      <c r="O7" s="21">
        <v>43420</v>
      </c>
      <c r="P7" s="1">
        <f t="shared" ref="P7:P8" si="2">G7-O7</f>
        <v>329</v>
      </c>
      <c r="Q7" s="14">
        <v>43651</v>
      </c>
    </row>
    <row r="8" spans="1:17" s="1" customFormat="1" ht="17.25" customHeight="1">
      <c r="A8" s="11">
        <v>5</v>
      </c>
      <c r="B8" s="12" t="s">
        <v>22</v>
      </c>
      <c r="C8" s="13" t="s">
        <v>14</v>
      </c>
      <c r="D8" s="13" t="s">
        <v>15</v>
      </c>
      <c r="E8" s="13">
        <v>220</v>
      </c>
      <c r="F8" s="14">
        <v>43567</v>
      </c>
      <c r="G8" s="14">
        <v>43678</v>
      </c>
      <c r="H8" s="13">
        <v>9500</v>
      </c>
      <c r="I8" s="18">
        <v>4.4699999999999997E-2</v>
      </c>
      <c r="J8" s="13">
        <f t="shared" si="0"/>
        <v>27</v>
      </c>
      <c r="K8" s="42"/>
      <c r="L8" s="48"/>
      <c r="M8" s="20">
        <v>43251</v>
      </c>
      <c r="N8" s="21">
        <v>43350</v>
      </c>
      <c r="O8" s="21">
        <v>43420</v>
      </c>
      <c r="P8" s="1">
        <f t="shared" si="2"/>
        <v>258</v>
      </c>
      <c r="Q8" s="14">
        <v>43651</v>
      </c>
    </row>
    <row r="9" spans="1:17" s="1" customFormat="1" ht="17.25" customHeight="1">
      <c r="A9" s="11">
        <v>6</v>
      </c>
      <c r="B9" s="12" t="s">
        <v>23</v>
      </c>
      <c r="C9" s="13" t="s">
        <v>14</v>
      </c>
      <c r="D9" s="13" t="s">
        <v>15</v>
      </c>
      <c r="E9" s="13">
        <v>96</v>
      </c>
      <c r="F9" s="14">
        <v>43573</v>
      </c>
      <c r="G9" s="14">
        <v>43669</v>
      </c>
      <c r="H9" s="15">
        <v>10600</v>
      </c>
      <c r="I9" s="18">
        <v>4.4200000000000003E-2</v>
      </c>
      <c r="J9" s="13">
        <f t="shared" si="0"/>
        <v>18</v>
      </c>
      <c r="K9" s="42"/>
      <c r="L9" s="48"/>
      <c r="M9" s="20"/>
      <c r="N9" s="21"/>
      <c r="O9" s="21"/>
      <c r="Q9" s="14">
        <v>43651</v>
      </c>
    </row>
    <row r="10" spans="1:17" s="1" customFormat="1" ht="17.25" customHeight="1">
      <c r="A10" s="11">
        <v>7</v>
      </c>
      <c r="B10" s="12" t="s">
        <v>24</v>
      </c>
      <c r="C10" s="13" t="s">
        <v>14</v>
      </c>
      <c r="D10" s="13" t="s">
        <v>15</v>
      </c>
      <c r="E10" s="13">
        <v>98</v>
      </c>
      <c r="F10" s="14">
        <v>43606</v>
      </c>
      <c r="G10" s="14">
        <v>43704</v>
      </c>
      <c r="H10" s="15">
        <v>5002</v>
      </c>
      <c r="I10" s="18">
        <v>4.3999999999999997E-2</v>
      </c>
      <c r="J10" s="13">
        <f t="shared" si="0"/>
        <v>53</v>
      </c>
      <c r="K10" s="42"/>
      <c r="L10" s="48"/>
      <c r="M10" s="20"/>
      <c r="N10" s="21"/>
      <c r="O10" s="21"/>
      <c r="Q10" s="14">
        <v>43651</v>
      </c>
    </row>
    <row r="11" spans="1:17" s="1" customFormat="1" ht="17.25" customHeight="1">
      <c r="A11" s="11">
        <v>8</v>
      </c>
      <c r="B11" s="12" t="s">
        <v>25</v>
      </c>
      <c r="C11" s="13" t="s">
        <v>14</v>
      </c>
      <c r="D11" s="13" t="s">
        <v>15</v>
      </c>
      <c r="E11" s="13">
        <v>127</v>
      </c>
      <c r="F11" s="14">
        <v>43608</v>
      </c>
      <c r="G11" s="14">
        <v>43735</v>
      </c>
      <c r="H11" s="15">
        <v>8677</v>
      </c>
      <c r="I11" s="18">
        <v>4.4600000000000001E-2</v>
      </c>
      <c r="J11" s="13">
        <f t="shared" si="0"/>
        <v>84</v>
      </c>
      <c r="K11" s="42"/>
      <c r="L11" s="48"/>
      <c r="M11" s="20"/>
      <c r="N11" s="21"/>
      <c r="O11" s="21"/>
      <c r="Q11" s="14">
        <v>43651</v>
      </c>
    </row>
    <row r="12" spans="1:17" s="1" customFormat="1" ht="17.25" customHeight="1">
      <c r="A12" s="11">
        <v>9</v>
      </c>
      <c r="B12" s="12" t="s">
        <v>26</v>
      </c>
      <c r="C12" s="13" t="s">
        <v>14</v>
      </c>
      <c r="D12" s="13" t="s">
        <v>15</v>
      </c>
      <c r="E12" s="13">
        <v>96</v>
      </c>
      <c r="F12" s="14">
        <v>43629</v>
      </c>
      <c r="G12" s="14">
        <v>43725</v>
      </c>
      <c r="H12" s="15">
        <v>8715</v>
      </c>
      <c r="I12" s="18">
        <v>4.4999999999999998E-2</v>
      </c>
      <c r="J12" s="13">
        <f t="shared" si="0"/>
        <v>74</v>
      </c>
      <c r="K12" s="42"/>
      <c r="L12" s="48"/>
      <c r="M12" s="20"/>
      <c r="N12" s="21"/>
      <c r="O12" s="21"/>
      <c r="Q12" s="14">
        <v>43651</v>
      </c>
    </row>
    <row r="13" spans="1:17" s="1" customFormat="1" ht="17.25" customHeight="1">
      <c r="A13" s="11">
        <v>10</v>
      </c>
      <c r="B13" s="12" t="s">
        <v>27</v>
      </c>
      <c r="C13" s="13" t="s">
        <v>14</v>
      </c>
      <c r="D13" s="13" t="s">
        <v>15</v>
      </c>
      <c r="E13" s="13">
        <v>134</v>
      </c>
      <c r="F13" s="14">
        <v>43573</v>
      </c>
      <c r="G13" s="14">
        <v>43707</v>
      </c>
      <c r="H13" s="13">
        <v>12000</v>
      </c>
      <c r="I13" s="18">
        <v>4.4999999999999998E-2</v>
      </c>
      <c r="J13" s="13">
        <f t="shared" si="0"/>
        <v>56</v>
      </c>
      <c r="K13" s="42"/>
      <c r="L13" s="48"/>
      <c r="M13" s="20"/>
      <c r="N13" s="21"/>
      <c r="O13" s="21"/>
      <c r="Q13" s="14">
        <v>43651</v>
      </c>
    </row>
    <row r="14" spans="1:17" s="1" customFormat="1" ht="17.25" customHeight="1">
      <c r="A14" s="11">
        <v>11</v>
      </c>
      <c r="B14" s="12" t="s">
        <v>28</v>
      </c>
      <c r="C14" s="13" t="s">
        <v>14</v>
      </c>
      <c r="D14" s="13" t="s">
        <v>15</v>
      </c>
      <c r="E14" s="13">
        <f>G14-F14</f>
        <v>180</v>
      </c>
      <c r="F14" s="14">
        <v>43490</v>
      </c>
      <c r="G14" s="14">
        <v>43670</v>
      </c>
      <c r="H14" s="13">
        <v>10000</v>
      </c>
      <c r="I14" s="18">
        <v>4.4499999999999998E-2</v>
      </c>
      <c r="J14" s="13">
        <f t="shared" si="0"/>
        <v>19</v>
      </c>
      <c r="K14" s="42"/>
      <c r="L14" s="48"/>
      <c r="M14" s="20"/>
      <c r="N14" s="21"/>
      <c r="O14" s="21"/>
      <c r="Q14" s="14">
        <v>43651</v>
      </c>
    </row>
    <row r="15" spans="1:17" s="1" customFormat="1" ht="17.25" customHeight="1">
      <c r="A15" s="11">
        <v>12</v>
      </c>
      <c r="B15" s="12" t="s">
        <v>29</v>
      </c>
      <c r="C15" s="13" t="s">
        <v>14</v>
      </c>
      <c r="D15" s="13" t="s">
        <v>15</v>
      </c>
      <c r="E15" s="13">
        <f>G15-F15</f>
        <v>160</v>
      </c>
      <c r="F15" s="14">
        <v>43539</v>
      </c>
      <c r="G15" s="14">
        <v>43699</v>
      </c>
      <c r="H15" s="13">
        <v>19460</v>
      </c>
      <c r="I15" s="18">
        <v>4.5999999999999999E-2</v>
      </c>
      <c r="J15" s="13">
        <f t="shared" si="0"/>
        <v>48</v>
      </c>
      <c r="K15" s="42"/>
      <c r="L15" s="48"/>
      <c r="M15" s="20"/>
      <c r="N15" s="21"/>
      <c r="O15" s="21"/>
      <c r="Q15" s="14">
        <v>43651</v>
      </c>
    </row>
    <row r="16" spans="1:17" s="1" customFormat="1" ht="17.25" customHeight="1">
      <c r="A16" s="11">
        <v>13</v>
      </c>
      <c r="B16" s="12" t="s">
        <v>30</v>
      </c>
      <c r="C16" s="13" t="s">
        <v>14</v>
      </c>
      <c r="D16" s="13" t="s">
        <v>15</v>
      </c>
      <c r="E16" s="13">
        <v>100</v>
      </c>
      <c r="F16" s="14">
        <v>43648</v>
      </c>
      <c r="G16" s="14">
        <v>43748</v>
      </c>
      <c r="H16" s="13">
        <v>10700</v>
      </c>
      <c r="I16" s="18">
        <v>4.9000000000000002E-2</v>
      </c>
      <c r="J16" s="13">
        <f t="shared" si="0"/>
        <v>97</v>
      </c>
      <c r="K16" s="42"/>
      <c r="L16" s="48"/>
      <c r="M16" s="20"/>
      <c r="N16" s="21"/>
      <c r="O16" s="21"/>
      <c r="Q16" s="14">
        <v>43651</v>
      </c>
    </row>
    <row r="17" spans="1:17" s="1" customFormat="1" ht="17.25" customHeight="1">
      <c r="A17" s="11">
        <v>14</v>
      </c>
      <c r="B17" s="12" t="s">
        <v>31</v>
      </c>
      <c r="C17" s="13" t="s">
        <v>14</v>
      </c>
      <c r="D17" s="13" t="s">
        <v>15</v>
      </c>
      <c r="E17" s="13">
        <v>113</v>
      </c>
      <c r="F17" s="14">
        <v>43558</v>
      </c>
      <c r="G17" s="14">
        <f>F17+E17</f>
        <v>43671</v>
      </c>
      <c r="H17" s="13">
        <v>8500</v>
      </c>
      <c r="I17" s="18">
        <v>4.4499999999999998E-2</v>
      </c>
      <c r="J17" s="13">
        <f t="shared" si="0"/>
        <v>20</v>
      </c>
      <c r="K17" s="42"/>
      <c r="L17" s="48"/>
      <c r="M17" s="20"/>
      <c r="N17" s="21"/>
      <c r="O17" s="21"/>
      <c r="Q17" s="14">
        <v>43651</v>
      </c>
    </row>
    <row r="18" spans="1:17" s="1" customFormat="1" ht="17.25" customHeight="1">
      <c r="A18" s="11">
        <v>15</v>
      </c>
      <c r="B18" s="12" t="s">
        <v>32</v>
      </c>
      <c r="C18" s="13" t="s">
        <v>14</v>
      </c>
      <c r="D18" s="13" t="s">
        <v>15</v>
      </c>
      <c r="E18" s="13">
        <v>95</v>
      </c>
      <c r="F18" s="14">
        <v>43595</v>
      </c>
      <c r="G18" s="14">
        <v>43690</v>
      </c>
      <c r="H18" s="15">
        <v>6443</v>
      </c>
      <c r="I18" s="22">
        <v>4.3999999999999997E-2</v>
      </c>
      <c r="J18" s="13">
        <f t="shared" si="0"/>
        <v>39</v>
      </c>
      <c r="K18" s="42"/>
      <c r="L18" s="48"/>
      <c r="M18" s="20"/>
      <c r="N18" s="21"/>
      <c r="O18" s="21"/>
      <c r="Q18" s="14">
        <v>43651</v>
      </c>
    </row>
    <row r="19" spans="1:17" s="1" customFormat="1" ht="17.25" customHeight="1">
      <c r="A19" s="11">
        <v>16</v>
      </c>
      <c r="B19" s="12" t="s">
        <v>33</v>
      </c>
      <c r="C19" s="13" t="s">
        <v>14</v>
      </c>
      <c r="D19" s="13" t="s">
        <v>15</v>
      </c>
      <c r="E19" s="13">
        <v>105</v>
      </c>
      <c r="F19" s="14">
        <v>43601</v>
      </c>
      <c r="G19" s="14">
        <f>F19+E19</f>
        <v>43706</v>
      </c>
      <c r="H19" s="13">
        <v>6587</v>
      </c>
      <c r="I19" s="18">
        <v>4.4600000000000001E-2</v>
      </c>
      <c r="J19" s="13">
        <f t="shared" si="0"/>
        <v>55</v>
      </c>
      <c r="K19" s="42"/>
      <c r="L19" s="48"/>
      <c r="M19" s="20"/>
      <c r="N19" s="21"/>
      <c r="O19" s="21"/>
      <c r="Q19" s="14">
        <v>43651</v>
      </c>
    </row>
    <row r="20" spans="1:17" s="1" customFormat="1" ht="17.25" customHeight="1">
      <c r="A20" s="11">
        <v>17</v>
      </c>
      <c r="B20" s="12" t="s">
        <v>34</v>
      </c>
      <c r="C20" s="13" t="s">
        <v>14</v>
      </c>
      <c r="D20" s="13" t="s">
        <v>15</v>
      </c>
      <c r="E20" s="13">
        <v>94</v>
      </c>
      <c r="F20" s="14">
        <v>43619</v>
      </c>
      <c r="G20" s="14">
        <f>F20+E20</f>
        <v>43713</v>
      </c>
      <c r="H20" s="15">
        <v>8363</v>
      </c>
      <c r="I20" s="18">
        <v>4.4999999999999998E-2</v>
      </c>
      <c r="J20" s="13">
        <f t="shared" si="0"/>
        <v>62</v>
      </c>
      <c r="K20" s="42"/>
      <c r="L20" s="48"/>
      <c r="M20" s="20"/>
      <c r="N20" s="21"/>
      <c r="O20" s="21"/>
      <c r="Q20" s="14">
        <v>43651</v>
      </c>
    </row>
    <row r="21" spans="1:17" s="1" customFormat="1" ht="17.25" customHeight="1" thickBot="1">
      <c r="A21" s="11">
        <v>18</v>
      </c>
      <c r="B21" s="12" t="s">
        <v>35</v>
      </c>
      <c r="C21" s="13" t="s">
        <v>14</v>
      </c>
      <c r="D21" s="13" t="s">
        <v>15</v>
      </c>
      <c r="E21" s="13">
        <v>138</v>
      </c>
      <c r="F21" s="14">
        <v>43622</v>
      </c>
      <c r="G21" s="14">
        <f>F21+E21</f>
        <v>43760</v>
      </c>
      <c r="H21" s="15">
        <v>6367</v>
      </c>
      <c r="I21" s="18">
        <v>4.5999999999999999E-2</v>
      </c>
      <c r="J21" s="13">
        <f t="shared" si="0"/>
        <v>109</v>
      </c>
      <c r="K21" s="42"/>
      <c r="L21" s="48"/>
      <c r="M21" s="20">
        <v>43251</v>
      </c>
      <c r="N21" s="21">
        <v>43350</v>
      </c>
      <c r="O21" s="21">
        <v>43420</v>
      </c>
      <c r="P21" s="1">
        <f>G19-O21</f>
        <v>286</v>
      </c>
      <c r="Q21" s="14">
        <v>43651</v>
      </c>
    </row>
    <row r="22" spans="1:17" s="1" customFormat="1" ht="17.25" customHeight="1" thickBot="1">
      <c r="A22" s="11">
        <v>19</v>
      </c>
      <c r="B22" s="12" t="s">
        <v>36</v>
      </c>
      <c r="C22" s="13" t="s">
        <v>14</v>
      </c>
      <c r="D22" s="13" t="s">
        <v>15</v>
      </c>
      <c r="E22" s="13">
        <v>1096</v>
      </c>
      <c r="F22" s="14">
        <v>43021</v>
      </c>
      <c r="G22" s="14">
        <v>44117</v>
      </c>
      <c r="H22" s="13">
        <v>20000</v>
      </c>
      <c r="I22" s="18" t="s">
        <v>37</v>
      </c>
      <c r="J22" s="13">
        <f t="shared" si="0"/>
        <v>466</v>
      </c>
      <c r="K22" s="54" t="s">
        <v>140</v>
      </c>
      <c r="L22" s="49" t="s">
        <v>38</v>
      </c>
      <c r="M22" s="20">
        <v>43251</v>
      </c>
      <c r="N22" s="21">
        <v>43350</v>
      </c>
      <c r="O22" s="21">
        <v>43420</v>
      </c>
      <c r="P22" s="1">
        <f t="shared" ref="P22:P30" si="3">G22-O22</f>
        <v>697</v>
      </c>
      <c r="Q22" s="14">
        <v>43651</v>
      </c>
    </row>
    <row r="23" spans="1:17" s="1" customFormat="1" ht="17.25" customHeight="1" thickBot="1">
      <c r="A23" s="11">
        <v>20</v>
      </c>
      <c r="B23" s="12" t="s">
        <v>39</v>
      </c>
      <c r="C23" s="13" t="s">
        <v>14</v>
      </c>
      <c r="D23" s="13" t="s">
        <v>15</v>
      </c>
      <c r="E23" s="13">
        <v>730</v>
      </c>
      <c r="F23" s="14">
        <v>43046</v>
      </c>
      <c r="G23" s="14">
        <v>43776</v>
      </c>
      <c r="H23" s="13">
        <v>10849</v>
      </c>
      <c r="I23" s="18" t="s">
        <v>40</v>
      </c>
      <c r="J23" s="13">
        <f t="shared" si="0"/>
        <v>125</v>
      </c>
      <c r="K23" s="43"/>
      <c r="L23" s="50"/>
      <c r="M23" s="20">
        <v>43251</v>
      </c>
      <c r="N23" s="21">
        <v>43350</v>
      </c>
      <c r="O23" s="21">
        <v>43420</v>
      </c>
      <c r="P23" s="1">
        <f t="shared" si="3"/>
        <v>356</v>
      </c>
      <c r="Q23" s="14">
        <v>43651</v>
      </c>
    </row>
    <row r="24" spans="1:17" s="1" customFormat="1" ht="17.25" customHeight="1" thickBot="1">
      <c r="A24" s="11">
        <v>21</v>
      </c>
      <c r="B24" s="12" t="s">
        <v>41</v>
      </c>
      <c r="C24" s="13" t="s">
        <v>14</v>
      </c>
      <c r="D24" s="13" t="s">
        <v>15</v>
      </c>
      <c r="E24" s="13">
        <v>730</v>
      </c>
      <c r="F24" s="14">
        <v>43059</v>
      </c>
      <c r="G24" s="14">
        <v>43789</v>
      </c>
      <c r="H24" s="13">
        <v>6423</v>
      </c>
      <c r="I24" s="18" t="s">
        <v>42</v>
      </c>
      <c r="J24" s="13">
        <f t="shared" si="0"/>
        <v>138</v>
      </c>
      <c r="K24" s="43"/>
      <c r="L24" s="50"/>
      <c r="M24" s="20">
        <v>43251</v>
      </c>
      <c r="N24" s="21">
        <v>43350</v>
      </c>
      <c r="O24" s="21">
        <v>43420</v>
      </c>
      <c r="P24" s="1">
        <f t="shared" si="3"/>
        <v>369</v>
      </c>
      <c r="Q24" s="14">
        <v>43651</v>
      </c>
    </row>
    <row r="25" spans="1:17" s="1" customFormat="1" ht="17.25" customHeight="1" thickBot="1">
      <c r="A25" s="11">
        <v>22</v>
      </c>
      <c r="B25" s="12" t="s">
        <v>43</v>
      </c>
      <c r="C25" s="13" t="s">
        <v>14</v>
      </c>
      <c r="D25" s="13" t="s">
        <v>15</v>
      </c>
      <c r="E25" s="13">
        <v>1095</v>
      </c>
      <c r="F25" s="14">
        <v>43063</v>
      </c>
      <c r="G25" s="14">
        <v>44158</v>
      </c>
      <c r="H25" s="13">
        <v>5095</v>
      </c>
      <c r="I25" s="18" t="s">
        <v>44</v>
      </c>
      <c r="J25" s="13">
        <f t="shared" si="0"/>
        <v>507</v>
      </c>
      <c r="K25" s="43"/>
      <c r="L25" s="50"/>
      <c r="M25" s="20">
        <v>43251</v>
      </c>
      <c r="N25" s="21">
        <v>43350</v>
      </c>
      <c r="O25" s="21">
        <v>43420</v>
      </c>
      <c r="P25" s="1">
        <f t="shared" si="3"/>
        <v>738</v>
      </c>
      <c r="Q25" s="14">
        <v>43651</v>
      </c>
    </row>
    <row r="26" spans="1:17" s="1" customFormat="1" ht="17.25" customHeight="1" thickBot="1">
      <c r="A26" s="11">
        <v>23</v>
      </c>
      <c r="B26" s="12" t="s">
        <v>45</v>
      </c>
      <c r="C26" s="13" t="s">
        <v>14</v>
      </c>
      <c r="D26" s="13" t="s">
        <v>15</v>
      </c>
      <c r="E26" s="13">
        <v>1093</v>
      </c>
      <c r="F26" s="14">
        <v>43090</v>
      </c>
      <c r="G26" s="14">
        <v>44183</v>
      </c>
      <c r="H26" s="13">
        <v>16372</v>
      </c>
      <c r="I26" s="18" t="s">
        <v>44</v>
      </c>
      <c r="J26" s="13">
        <f t="shared" si="0"/>
        <v>532</v>
      </c>
      <c r="K26" s="43"/>
      <c r="L26" s="50"/>
      <c r="M26" s="20">
        <v>43251</v>
      </c>
      <c r="N26" s="21">
        <v>43350</v>
      </c>
      <c r="O26" s="21">
        <v>43420</v>
      </c>
      <c r="P26" s="1">
        <f t="shared" si="3"/>
        <v>763</v>
      </c>
      <c r="Q26" s="14">
        <v>43651</v>
      </c>
    </row>
    <row r="27" spans="1:17" s="1" customFormat="1" ht="17.25" customHeight="1" thickBot="1">
      <c r="A27" s="11">
        <v>24</v>
      </c>
      <c r="B27" s="12" t="s">
        <v>46</v>
      </c>
      <c r="C27" s="13" t="s">
        <v>14</v>
      </c>
      <c r="D27" s="13" t="s">
        <v>15</v>
      </c>
      <c r="E27" s="13">
        <v>725</v>
      </c>
      <c r="F27" s="14">
        <v>43189</v>
      </c>
      <c r="G27" s="14">
        <v>43914</v>
      </c>
      <c r="H27" s="13">
        <v>5702</v>
      </c>
      <c r="I27" s="18" t="s">
        <v>47</v>
      </c>
      <c r="J27" s="13">
        <f t="shared" si="0"/>
        <v>263</v>
      </c>
      <c r="K27" s="43"/>
      <c r="L27" s="50"/>
      <c r="M27" s="20">
        <v>43251</v>
      </c>
      <c r="N27" s="21">
        <v>43350</v>
      </c>
      <c r="O27" s="21">
        <v>43420</v>
      </c>
      <c r="P27" s="1">
        <f t="shared" si="3"/>
        <v>494</v>
      </c>
      <c r="Q27" s="14">
        <v>43651</v>
      </c>
    </row>
    <row r="28" spans="1:17" s="1" customFormat="1" ht="17.25" customHeight="1" thickBot="1">
      <c r="A28" s="11">
        <v>25</v>
      </c>
      <c r="B28" s="12" t="s">
        <v>48</v>
      </c>
      <c r="C28" s="13" t="s">
        <v>14</v>
      </c>
      <c r="D28" s="13" t="s">
        <v>15</v>
      </c>
      <c r="E28" s="13">
        <v>636</v>
      </c>
      <c r="F28" s="14">
        <v>43193</v>
      </c>
      <c r="G28" s="14">
        <v>43829</v>
      </c>
      <c r="H28" s="13">
        <v>6890</v>
      </c>
      <c r="I28" s="18" t="s">
        <v>49</v>
      </c>
      <c r="J28" s="13">
        <f t="shared" si="0"/>
        <v>178</v>
      </c>
      <c r="K28" s="43"/>
      <c r="L28" s="50"/>
      <c r="M28" s="20">
        <v>43251</v>
      </c>
      <c r="N28" s="21">
        <v>43350</v>
      </c>
      <c r="O28" s="21">
        <v>43420</v>
      </c>
      <c r="P28" s="1">
        <f t="shared" si="3"/>
        <v>409</v>
      </c>
      <c r="Q28" s="14">
        <v>43651</v>
      </c>
    </row>
    <row r="29" spans="1:17" s="1" customFormat="1" ht="17.25" customHeight="1" thickBot="1">
      <c r="A29" s="11">
        <v>26</v>
      </c>
      <c r="B29" s="12" t="s">
        <v>50</v>
      </c>
      <c r="C29" s="13" t="s">
        <v>14</v>
      </c>
      <c r="D29" s="13" t="s">
        <v>15</v>
      </c>
      <c r="E29" s="13">
        <v>150</v>
      </c>
      <c r="F29" s="14">
        <v>43570</v>
      </c>
      <c r="G29" s="14">
        <v>43720</v>
      </c>
      <c r="H29" s="13">
        <v>15900</v>
      </c>
      <c r="I29" s="18">
        <v>4.5400000000000003E-2</v>
      </c>
      <c r="J29" s="13">
        <f t="shared" si="0"/>
        <v>69</v>
      </c>
      <c r="K29" s="43"/>
      <c r="L29" s="50"/>
      <c r="M29" s="20">
        <v>43251</v>
      </c>
      <c r="N29" s="21">
        <v>43350</v>
      </c>
      <c r="O29" s="21">
        <v>43420</v>
      </c>
      <c r="P29" s="1">
        <f t="shared" si="3"/>
        <v>300</v>
      </c>
      <c r="Q29" s="14">
        <v>43651</v>
      </c>
    </row>
    <row r="30" spans="1:17" s="1" customFormat="1" ht="17.25" customHeight="1" thickBot="1">
      <c r="A30" s="11">
        <v>27</v>
      </c>
      <c r="B30" s="12" t="s">
        <v>51</v>
      </c>
      <c r="C30" s="13" t="s">
        <v>14</v>
      </c>
      <c r="D30" s="13" t="s">
        <v>15</v>
      </c>
      <c r="E30" s="13">
        <v>118</v>
      </c>
      <c r="F30" s="14">
        <v>43578</v>
      </c>
      <c r="G30" s="14">
        <v>43696</v>
      </c>
      <c r="H30" s="15">
        <v>5600</v>
      </c>
      <c r="I30" s="18">
        <v>4.5100000000000001E-2</v>
      </c>
      <c r="J30" s="13">
        <f t="shared" si="0"/>
        <v>45</v>
      </c>
      <c r="K30" s="43"/>
      <c r="L30" s="50"/>
      <c r="M30" s="20"/>
      <c r="N30" s="21"/>
      <c r="O30" s="21">
        <v>43420</v>
      </c>
      <c r="P30" s="1">
        <f t="shared" si="3"/>
        <v>276</v>
      </c>
      <c r="Q30" s="14">
        <v>43651</v>
      </c>
    </row>
    <row r="31" spans="1:17" s="1" customFormat="1" ht="17.25" customHeight="1" thickBot="1">
      <c r="A31" s="11">
        <v>28</v>
      </c>
      <c r="B31" s="12" t="s">
        <v>52</v>
      </c>
      <c r="C31" s="13" t="s">
        <v>14</v>
      </c>
      <c r="D31" s="13" t="s">
        <v>15</v>
      </c>
      <c r="E31" s="13">
        <f>G31-F31</f>
        <v>140</v>
      </c>
      <c r="F31" s="14">
        <v>43564</v>
      </c>
      <c r="G31" s="14">
        <v>43704</v>
      </c>
      <c r="H31" s="15">
        <v>12000</v>
      </c>
      <c r="I31" s="18">
        <v>4.5400000000000003E-2</v>
      </c>
      <c r="J31" s="13">
        <f t="shared" si="0"/>
        <v>53</v>
      </c>
      <c r="K31" s="43"/>
      <c r="L31" s="50"/>
      <c r="M31" s="20"/>
      <c r="N31" s="21"/>
      <c r="O31" s="21">
        <v>43420</v>
      </c>
      <c r="P31" s="1" t="e">
        <f>#REF!-O31</f>
        <v>#REF!</v>
      </c>
      <c r="Q31" s="14">
        <v>43651</v>
      </c>
    </row>
    <row r="32" spans="1:17" s="1" customFormat="1" ht="17.25" customHeight="1" thickBot="1">
      <c r="A32" s="11">
        <v>29</v>
      </c>
      <c r="B32" s="12" t="s">
        <v>53</v>
      </c>
      <c r="C32" s="13" t="s">
        <v>14</v>
      </c>
      <c r="D32" s="13" t="s">
        <v>15</v>
      </c>
      <c r="E32" s="13">
        <v>134</v>
      </c>
      <c r="F32" s="14">
        <v>43523</v>
      </c>
      <c r="G32" s="14">
        <f>F32+E32</f>
        <v>43657</v>
      </c>
      <c r="H32" s="15">
        <v>10000</v>
      </c>
      <c r="I32" s="18">
        <v>4.5999999999999999E-2</v>
      </c>
      <c r="J32" s="13">
        <f t="shared" si="0"/>
        <v>6</v>
      </c>
      <c r="K32" s="43"/>
      <c r="L32" s="50"/>
      <c r="M32" s="20"/>
      <c r="N32" s="21"/>
      <c r="O32" s="21"/>
      <c r="Q32" s="14">
        <v>43651</v>
      </c>
    </row>
    <row r="33" spans="1:17" s="1" customFormat="1" ht="17.25" customHeight="1" thickBot="1">
      <c r="A33" s="11">
        <v>30</v>
      </c>
      <c r="B33" s="12" t="s">
        <v>54</v>
      </c>
      <c r="C33" s="13" t="s">
        <v>14</v>
      </c>
      <c r="D33" s="13" t="s">
        <v>15</v>
      </c>
      <c r="E33" s="13">
        <v>185</v>
      </c>
      <c r="F33" s="14">
        <v>43550</v>
      </c>
      <c r="G33" s="14">
        <f>F33+E33</f>
        <v>43735</v>
      </c>
      <c r="H33" s="13">
        <v>10000</v>
      </c>
      <c r="I33" s="18">
        <v>4.65E-2</v>
      </c>
      <c r="J33" s="13">
        <f t="shared" si="0"/>
        <v>84</v>
      </c>
      <c r="K33" s="43"/>
      <c r="L33" s="50"/>
      <c r="M33" s="20"/>
      <c r="N33" s="21"/>
      <c r="O33" s="21"/>
      <c r="Q33" s="14">
        <v>43651</v>
      </c>
    </row>
    <row r="34" spans="1:17" s="1" customFormat="1" ht="17.25" customHeight="1" thickBot="1">
      <c r="A34" s="11">
        <v>31</v>
      </c>
      <c r="B34" s="12" t="s">
        <v>55</v>
      </c>
      <c r="C34" s="13" t="s">
        <v>14</v>
      </c>
      <c r="D34" s="13" t="s">
        <v>15</v>
      </c>
      <c r="E34" s="13">
        <v>114</v>
      </c>
      <c r="F34" s="14">
        <v>43551</v>
      </c>
      <c r="G34" s="14">
        <f>F34+E34</f>
        <v>43665</v>
      </c>
      <c r="H34" s="13">
        <v>15000</v>
      </c>
      <c r="I34" s="18">
        <v>4.4999999999999998E-2</v>
      </c>
      <c r="J34" s="13">
        <f t="shared" si="0"/>
        <v>14</v>
      </c>
      <c r="K34" s="43"/>
      <c r="L34" s="50"/>
      <c r="M34" s="20"/>
      <c r="N34" s="21"/>
      <c r="O34" s="21"/>
      <c r="Q34" s="14">
        <v>43651</v>
      </c>
    </row>
    <row r="35" spans="1:17" s="1" customFormat="1" ht="17.25" customHeight="1" thickBot="1">
      <c r="A35" s="11">
        <v>32</v>
      </c>
      <c r="B35" s="12" t="s">
        <v>56</v>
      </c>
      <c r="C35" s="13" t="s">
        <v>14</v>
      </c>
      <c r="D35" s="13" t="s">
        <v>15</v>
      </c>
      <c r="E35" s="13">
        <v>134</v>
      </c>
      <c r="F35" s="14">
        <v>43552</v>
      </c>
      <c r="G35" s="14">
        <f>F35+E35</f>
        <v>43686</v>
      </c>
      <c r="H35" s="13">
        <v>14000</v>
      </c>
      <c r="I35" s="18">
        <v>4.58E-2</v>
      </c>
      <c r="J35" s="13">
        <f t="shared" si="0"/>
        <v>35</v>
      </c>
      <c r="K35" s="43"/>
      <c r="L35" s="50"/>
      <c r="M35" s="20"/>
      <c r="N35" s="21"/>
      <c r="O35" s="21"/>
      <c r="Q35" s="14">
        <v>43651</v>
      </c>
    </row>
    <row r="36" spans="1:17" s="1" customFormat="1" ht="17.25" customHeight="1" thickBot="1">
      <c r="A36" s="11">
        <v>33</v>
      </c>
      <c r="B36" s="12" t="s">
        <v>57</v>
      </c>
      <c r="C36" s="13" t="s">
        <v>14</v>
      </c>
      <c r="D36" s="13" t="s">
        <v>15</v>
      </c>
      <c r="E36" s="13">
        <v>134</v>
      </c>
      <c r="F36" s="14">
        <v>43567</v>
      </c>
      <c r="G36" s="14">
        <v>43661</v>
      </c>
      <c r="H36" s="13">
        <v>4400</v>
      </c>
      <c r="I36" s="18">
        <v>4.5600000000000002E-2</v>
      </c>
      <c r="J36" s="13">
        <f t="shared" si="0"/>
        <v>10</v>
      </c>
      <c r="K36" s="43"/>
      <c r="L36" s="50"/>
      <c r="M36" s="20"/>
      <c r="N36" s="21"/>
      <c r="O36" s="21"/>
      <c r="Q36" s="14">
        <v>43651</v>
      </c>
    </row>
    <row r="37" spans="1:17" s="1" customFormat="1" ht="17.25" customHeight="1" thickBot="1">
      <c r="A37" s="11">
        <v>34</v>
      </c>
      <c r="B37" s="12" t="s">
        <v>58</v>
      </c>
      <c r="C37" s="13" t="s">
        <v>14</v>
      </c>
      <c r="D37" s="13" t="s">
        <v>15</v>
      </c>
      <c r="E37" s="13">
        <v>98</v>
      </c>
      <c r="F37" s="14">
        <v>43585</v>
      </c>
      <c r="G37" s="14">
        <v>43683</v>
      </c>
      <c r="H37" s="15">
        <v>10000</v>
      </c>
      <c r="I37" s="18">
        <v>4.3999999999999997E-2</v>
      </c>
      <c r="J37" s="13">
        <f t="shared" si="0"/>
        <v>32</v>
      </c>
      <c r="K37" s="43"/>
      <c r="L37" s="50"/>
      <c r="M37" s="20"/>
      <c r="N37" s="21"/>
      <c r="O37" s="21"/>
      <c r="Q37" s="14">
        <v>43651</v>
      </c>
    </row>
    <row r="38" spans="1:17" ht="22.5" customHeight="1" thickBot="1">
      <c r="A38" s="11">
        <v>35</v>
      </c>
      <c r="B38" s="12" t="s">
        <v>64</v>
      </c>
      <c r="C38" s="13" t="s">
        <v>14</v>
      </c>
      <c r="D38" s="13" t="s">
        <v>60</v>
      </c>
      <c r="E38" s="13">
        <v>135</v>
      </c>
      <c r="F38" s="14">
        <v>43614</v>
      </c>
      <c r="G38" s="14">
        <v>43749</v>
      </c>
      <c r="H38" s="13">
        <v>22964</v>
      </c>
      <c r="I38" s="18">
        <v>0.05</v>
      </c>
      <c r="J38" s="13">
        <f t="shared" si="0"/>
        <v>98</v>
      </c>
      <c r="K38" s="43"/>
      <c r="L38" s="50"/>
      <c r="M38" s="20">
        <v>43251</v>
      </c>
      <c r="N38" s="21">
        <v>43350</v>
      </c>
      <c r="O38" s="21">
        <v>43420</v>
      </c>
      <c r="P38" s="1">
        <f t="shared" ref="P38:P40" si="4">G38-O38</f>
        <v>329</v>
      </c>
      <c r="Q38" s="14">
        <v>43651</v>
      </c>
    </row>
    <row r="39" spans="1:17" ht="22.5" customHeight="1" thickBot="1">
      <c r="A39" s="11">
        <v>36</v>
      </c>
      <c r="B39" s="12" t="s">
        <v>65</v>
      </c>
      <c r="C39" s="13" t="s">
        <v>14</v>
      </c>
      <c r="D39" s="13" t="s">
        <v>60</v>
      </c>
      <c r="E39" s="13">
        <v>180</v>
      </c>
      <c r="F39" s="14">
        <v>43614</v>
      </c>
      <c r="G39" s="14">
        <v>43794</v>
      </c>
      <c r="H39" s="13">
        <v>29631</v>
      </c>
      <c r="I39" s="18">
        <v>5.0799999999999998E-2</v>
      </c>
      <c r="J39" s="13">
        <f t="shared" si="0"/>
        <v>143</v>
      </c>
      <c r="K39" s="43"/>
      <c r="L39" s="50"/>
      <c r="M39" s="20">
        <v>43251</v>
      </c>
      <c r="N39" s="21">
        <v>43350</v>
      </c>
      <c r="O39" s="21">
        <v>43420</v>
      </c>
      <c r="P39" s="1">
        <f t="shared" si="4"/>
        <v>374</v>
      </c>
      <c r="Q39" s="14">
        <v>43651</v>
      </c>
    </row>
    <row r="40" spans="1:17" ht="22.5" customHeight="1" thickBot="1">
      <c r="A40" s="11">
        <v>37</v>
      </c>
      <c r="B40" s="12" t="s">
        <v>66</v>
      </c>
      <c r="C40" s="13" t="s">
        <v>14</v>
      </c>
      <c r="D40" s="13" t="s">
        <v>60</v>
      </c>
      <c r="E40" s="13">
        <v>259</v>
      </c>
      <c r="F40" s="14">
        <v>43615</v>
      </c>
      <c r="G40" s="14">
        <v>43874</v>
      </c>
      <c r="H40" s="13">
        <v>20000</v>
      </c>
      <c r="I40" s="18">
        <v>5.1799999999999999E-2</v>
      </c>
      <c r="J40" s="13">
        <f t="shared" si="0"/>
        <v>223</v>
      </c>
      <c r="K40" s="43"/>
      <c r="L40" s="50"/>
      <c r="M40" s="20">
        <v>43251</v>
      </c>
      <c r="N40" s="21">
        <v>43350</v>
      </c>
      <c r="O40" s="21">
        <v>43420</v>
      </c>
      <c r="P40" s="1">
        <f t="shared" si="4"/>
        <v>454</v>
      </c>
      <c r="Q40" s="14">
        <v>43651</v>
      </c>
    </row>
    <row r="41" spans="1:17" ht="22.5" customHeight="1" thickBot="1">
      <c r="A41" s="11">
        <v>38</v>
      </c>
      <c r="B41" s="12" t="s">
        <v>69</v>
      </c>
      <c r="C41" s="13" t="s">
        <v>14</v>
      </c>
      <c r="D41" s="13" t="s">
        <v>60</v>
      </c>
      <c r="E41" s="13">
        <v>365</v>
      </c>
      <c r="F41" s="14">
        <v>43620</v>
      </c>
      <c r="G41" s="14">
        <f>F41+E41</f>
        <v>43985</v>
      </c>
      <c r="H41" s="13">
        <v>29756</v>
      </c>
      <c r="I41" s="18">
        <v>5.28E-2</v>
      </c>
      <c r="J41" s="13">
        <f t="shared" si="0"/>
        <v>334</v>
      </c>
      <c r="K41" s="43"/>
      <c r="L41" s="50"/>
      <c r="M41" s="20">
        <v>43251</v>
      </c>
      <c r="N41" s="21">
        <v>43350</v>
      </c>
      <c r="O41" s="21">
        <v>43420</v>
      </c>
      <c r="P41" s="1">
        <f t="shared" ref="P41:P54" si="5">G41-O41</f>
        <v>565</v>
      </c>
      <c r="Q41" s="14">
        <v>43651</v>
      </c>
    </row>
    <row r="42" spans="1:17" ht="22.5" customHeight="1" thickBot="1">
      <c r="A42" s="11">
        <v>39</v>
      </c>
      <c r="B42" s="12" t="s">
        <v>70</v>
      </c>
      <c r="C42" s="13" t="s">
        <v>14</v>
      </c>
      <c r="D42" s="13" t="s">
        <v>60</v>
      </c>
      <c r="E42" s="13">
        <v>180</v>
      </c>
      <c r="F42" s="14">
        <v>43622</v>
      </c>
      <c r="G42" s="14">
        <f>F42+E42</f>
        <v>43802</v>
      </c>
      <c r="H42" s="13">
        <v>6363</v>
      </c>
      <c r="I42" s="18">
        <v>4.6600000000000003E-2</v>
      </c>
      <c r="J42" s="13">
        <f t="shared" si="0"/>
        <v>151</v>
      </c>
      <c r="K42" s="43"/>
      <c r="L42" s="51"/>
      <c r="M42" s="20">
        <v>43251</v>
      </c>
      <c r="N42" s="21">
        <v>43350</v>
      </c>
      <c r="O42" s="21">
        <v>43420</v>
      </c>
      <c r="P42" s="1">
        <f t="shared" si="5"/>
        <v>382</v>
      </c>
      <c r="Q42" s="14">
        <v>43651</v>
      </c>
    </row>
    <row r="43" spans="1:17" ht="22.5" customHeight="1" thickBot="1">
      <c r="A43" s="11">
        <v>40</v>
      </c>
      <c r="B43" s="12" t="s">
        <v>71</v>
      </c>
      <c r="C43" s="13" t="s">
        <v>14</v>
      </c>
      <c r="D43" s="13" t="s">
        <v>60</v>
      </c>
      <c r="E43" s="13">
        <v>128</v>
      </c>
      <c r="F43" s="14">
        <v>43627</v>
      </c>
      <c r="G43" s="14">
        <v>43755</v>
      </c>
      <c r="H43" s="13">
        <v>2911</v>
      </c>
      <c r="I43" s="18">
        <v>4.5600000000000002E-2</v>
      </c>
      <c r="J43" s="13">
        <f t="shared" si="0"/>
        <v>104</v>
      </c>
      <c r="K43" s="43"/>
      <c r="L43" s="51"/>
      <c r="M43" s="20">
        <v>43251</v>
      </c>
      <c r="N43" s="21">
        <v>43350</v>
      </c>
      <c r="O43" s="21">
        <v>43420</v>
      </c>
      <c r="P43" s="1">
        <f t="shared" si="5"/>
        <v>335</v>
      </c>
      <c r="Q43" s="14">
        <v>43651</v>
      </c>
    </row>
    <row r="44" spans="1:17" ht="22.5" customHeight="1" thickBot="1">
      <c r="A44" s="11">
        <v>41</v>
      </c>
      <c r="B44" s="12" t="s">
        <v>73</v>
      </c>
      <c r="C44" s="13" t="s">
        <v>14</v>
      </c>
      <c r="D44" s="13" t="s">
        <v>60</v>
      </c>
      <c r="E44" s="13">
        <v>128</v>
      </c>
      <c r="F44" s="14">
        <v>43627</v>
      </c>
      <c r="G44" s="14">
        <v>43755</v>
      </c>
      <c r="H44" s="13">
        <v>8359</v>
      </c>
      <c r="I44" s="18">
        <v>4.7600000000000003E-2</v>
      </c>
      <c r="J44" s="13">
        <f t="shared" si="0"/>
        <v>104</v>
      </c>
      <c r="K44" s="43"/>
      <c r="L44" s="50"/>
      <c r="M44" s="20">
        <v>43251</v>
      </c>
      <c r="N44" s="21">
        <v>43350</v>
      </c>
      <c r="O44" s="21">
        <v>43420</v>
      </c>
      <c r="P44" s="1">
        <f t="shared" si="5"/>
        <v>335</v>
      </c>
      <c r="Q44" s="14">
        <v>43651</v>
      </c>
    </row>
    <row r="45" spans="1:17" ht="22.5" customHeight="1" thickBot="1">
      <c r="A45" s="11">
        <v>42</v>
      </c>
      <c r="B45" s="12" t="s">
        <v>74</v>
      </c>
      <c r="C45" s="13" t="s">
        <v>14</v>
      </c>
      <c r="D45" s="13" t="s">
        <v>60</v>
      </c>
      <c r="E45" s="13">
        <v>176</v>
      </c>
      <c r="F45" s="14">
        <v>43628</v>
      </c>
      <c r="G45" s="14">
        <v>43804</v>
      </c>
      <c r="H45" s="13">
        <v>2579</v>
      </c>
      <c r="I45" s="18">
        <v>4.65E-2</v>
      </c>
      <c r="J45" s="13">
        <f t="shared" si="0"/>
        <v>153</v>
      </c>
      <c r="K45" s="43"/>
      <c r="L45" s="50"/>
      <c r="M45" s="20">
        <v>43251</v>
      </c>
      <c r="N45" s="21">
        <v>43350</v>
      </c>
      <c r="O45" s="21">
        <v>43420</v>
      </c>
      <c r="P45" s="1">
        <f t="shared" si="5"/>
        <v>384</v>
      </c>
      <c r="Q45" s="14">
        <v>43651</v>
      </c>
    </row>
    <row r="46" spans="1:17" ht="22.5" customHeight="1" thickBot="1">
      <c r="A46" s="11">
        <v>43</v>
      </c>
      <c r="B46" s="12" t="s">
        <v>77</v>
      </c>
      <c r="C46" s="13" t="s">
        <v>14</v>
      </c>
      <c r="D46" s="13" t="s">
        <v>60</v>
      </c>
      <c r="E46" s="13">
        <v>135</v>
      </c>
      <c r="F46" s="14">
        <v>43634</v>
      </c>
      <c r="G46" s="14">
        <v>43769</v>
      </c>
      <c r="H46" s="13">
        <v>15000</v>
      </c>
      <c r="I46" s="18">
        <v>4.7500000000000001E-2</v>
      </c>
      <c r="J46" s="13">
        <f t="shared" si="0"/>
        <v>118</v>
      </c>
      <c r="K46" s="43"/>
      <c r="L46" s="51"/>
      <c r="M46" s="20">
        <v>43251</v>
      </c>
      <c r="N46" s="21">
        <v>43350</v>
      </c>
      <c r="O46" s="21">
        <v>43420</v>
      </c>
      <c r="P46" s="1">
        <f t="shared" si="5"/>
        <v>349</v>
      </c>
      <c r="Q46" s="14">
        <v>43651</v>
      </c>
    </row>
    <row r="47" spans="1:17" ht="22.5" customHeight="1" thickBot="1">
      <c r="A47" s="11">
        <v>44</v>
      </c>
      <c r="B47" s="12" t="s">
        <v>78</v>
      </c>
      <c r="C47" s="13" t="s">
        <v>14</v>
      </c>
      <c r="D47" s="13" t="s">
        <v>60</v>
      </c>
      <c r="E47" s="13">
        <v>135</v>
      </c>
      <c r="F47" s="14">
        <v>43634</v>
      </c>
      <c r="G47" s="14">
        <v>43769</v>
      </c>
      <c r="H47" s="13">
        <v>702</v>
      </c>
      <c r="I47" s="18">
        <v>4.5499999999999999E-2</v>
      </c>
      <c r="J47" s="13">
        <f t="shared" si="0"/>
        <v>118</v>
      </c>
      <c r="K47" s="43"/>
      <c r="L47" s="51"/>
      <c r="M47" s="20">
        <v>43251</v>
      </c>
      <c r="N47" s="21">
        <v>43350</v>
      </c>
      <c r="O47" s="21">
        <v>43420</v>
      </c>
      <c r="P47" s="1">
        <f t="shared" si="5"/>
        <v>349</v>
      </c>
      <c r="Q47" s="14">
        <v>43651</v>
      </c>
    </row>
    <row r="48" spans="1:17" ht="22.5" customHeight="1" thickBot="1">
      <c r="A48" s="11">
        <v>45</v>
      </c>
      <c r="B48" s="12" t="s">
        <v>79</v>
      </c>
      <c r="C48" s="13" t="s">
        <v>14</v>
      </c>
      <c r="D48" s="13" t="s">
        <v>60</v>
      </c>
      <c r="E48" s="13">
        <v>128</v>
      </c>
      <c r="F48" s="14">
        <v>43641</v>
      </c>
      <c r="G48" s="14">
        <v>43769</v>
      </c>
      <c r="H48" s="13">
        <v>12503</v>
      </c>
      <c r="I48" s="18">
        <v>4.7600000000000003E-2</v>
      </c>
      <c r="J48" s="13">
        <f t="shared" si="0"/>
        <v>118</v>
      </c>
      <c r="K48" s="43"/>
      <c r="L48" s="51"/>
      <c r="M48" s="20">
        <v>43251</v>
      </c>
      <c r="N48" s="21">
        <v>43350</v>
      </c>
      <c r="O48" s="21">
        <v>43420</v>
      </c>
      <c r="P48" s="1">
        <f t="shared" si="5"/>
        <v>349</v>
      </c>
      <c r="Q48" s="14">
        <v>43651</v>
      </c>
    </row>
    <row r="49" spans="1:17" ht="22.5" customHeight="1" thickBot="1">
      <c r="A49" s="11">
        <v>46</v>
      </c>
      <c r="B49" s="12" t="s">
        <v>80</v>
      </c>
      <c r="C49" s="13" t="s">
        <v>14</v>
      </c>
      <c r="D49" s="13" t="s">
        <v>60</v>
      </c>
      <c r="E49" s="13">
        <v>266</v>
      </c>
      <c r="F49" s="14">
        <v>43641</v>
      </c>
      <c r="G49" s="14">
        <v>43907</v>
      </c>
      <c r="H49" s="13">
        <v>27174</v>
      </c>
      <c r="I49" s="18">
        <v>5.1799999999999999E-2</v>
      </c>
      <c r="J49" s="13">
        <f t="shared" si="0"/>
        <v>256</v>
      </c>
      <c r="K49" s="43"/>
      <c r="L49" s="51"/>
      <c r="M49" s="20">
        <v>43251</v>
      </c>
      <c r="N49" s="21">
        <v>43350</v>
      </c>
      <c r="O49" s="21">
        <v>43420</v>
      </c>
      <c r="P49" s="1">
        <f t="shared" si="5"/>
        <v>487</v>
      </c>
      <c r="Q49" s="14">
        <v>43651</v>
      </c>
    </row>
    <row r="50" spans="1:17" ht="22.5" customHeight="1" thickBot="1">
      <c r="A50" s="11">
        <v>47</v>
      </c>
      <c r="B50" s="12" t="s">
        <v>81</v>
      </c>
      <c r="C50" s="13" t="s">
        <v>14</v>
      </c>
      <c r="D50" s="13" t="s">
        <v>60</v>
      </c>
      <c r="E50" s="13">
        <v>98</v>
      </c>
      <c r="F50" s="14">
        <v>43634</v>
      </c>
      <c r="G50" s="14">
        <v>43732</v>
      </c>
      <c r="H50" s="13">
        <v>4136</v>
      </c>
      <c r="I50" s="18">
        <v>4.4999999999999998E-2</v>
      </c>
      <c r="J50" s="13">
        <f t="shared" si="0"/>
        <v>81</v>
      </c>
      <c r="K50" s="43"/>
      <c r="L50" s="51"/>
      <c r="M50" s="20">
        <v>43251</v>
      </c>
      <c r="N50" s="21">
        <v>43350</v>
      </c>
      <c r="O50" s="21">
        <v>43420</v>
      </c>
      <c r="P50" s="1">
        <f t="shared" si="5"/>
        <v>312</v>
      </c>
      <c r="Q50" s="14">
        <v>43651</v>
      </c>
    </row>
    <row r="51" spans="1:17" ht="22.5" customHeight="1" thickBot="1">
      <c r="A51" s="11">
        <v>48</v>
      </c>
      <c r="B51" s="12" t="s">
        <v>82</v>
      </c>
      <c r="C51" s="13" t="s">
        <v>14</v>
      </c>
      <c r="D51" s="13" t="s">
        <v>60</v>
      </c>
      <c r="E51" s="13">
        <v>268</v>
      </c>
      <c r="F51" s="14">
        <v>43648</v>
      </c>
      <c r="G51" s="14">
        <v>43916</v>
      </c>
      <c r="H51" s="13">
        <v>7186</v>
      </c>
      <c r="I51" s="23">
        <v>4.88</v>
      </c>
      <c r="J51" s="13">
        <f t="shared" si="0"/>
        <v>265</v>
      </c>
      <c r="K51" s="43"/>
      <c r="L51" s="51"/>
      <c r="M51" s="20">
        <v>43251</v>
      </c>
      <c r="N51" s="21">
        <v>43350</v>
      </c>
      <c r="O51" s="21">
        <v>43420</v>
      </c>
      <c r="P51" s="1">
        <f t="shared" si="5"/>
        <v>496</v>
      </c>
      <c r="Q51" s="14">
        <v>43651</v>
      </c>
    </row>
    <row r="52" spans="1:17" ht="22.5" customHeight="1" thickBot="1">
      <c r="A52" s="11">
        <v>49</v>
      </c>
      <c r="B52" s="12" t="s">
        <v>83</v>
      </c>
      <c r="C52" s="13" t="s">
        <v>14</v>
      </c>
      <c r="D52" s="13" t="s">
        <v>60</v>
      </c>
      <c r="E52" s="13">
        <v>142</v>
      </c>
      <c r="F52" s="14">
        <v>43648</v>
      </c>
      <c r="G52" s="14">
        <v>43790</v>
      </c>
      <c r="H52" s="13">
        <v>2196</v>
      </c>
      <c r="I52" s="23">
        <v>4.66</v>
      </c>
      <c r="J52" s="13">
        <f t="shared" si="0"/>
        <v>139</v>
      </c>
      <c r="K52" s="43"/>
      <c r="L52" s="51"/>
      <c r="M52" s="20">
        <v>43251</v>
      </c>
      <c r="N52" s="21">
        <v>43350</v>
      </c>
      <c r="O52" s="21">
        <v>43420</v>
      </c>
      <c r="P52" s="1">
        <f t="shared" si="5"/>
        <v>370</v>
      </c>
      <c r="Q52" s="14">
        <v>43651</v>
      </c>
    </row>
    <row r="53" spans="1:17" ht="22.5" customHeight="1" thickBot="1">
      <c r="A53" s="11">
        <v>50</v>
      </c>
      <c r="B53" s="12" t="s">
        <v>84</v>
      </c>
      <c r="C53" s="13" t="s">
        <v>14</v>
      </c>
      <c r="D53" s="13" t="s">
        <v>60</v>
      </c>
      <c r="E53" s="13">
        <v>177</v>
      </c>
      <c r="F53" s="14">
        <v>43648</v>
      </c>
      <c r="G53" s="14">
        <v>43825</v>
      </c>
      <c r="H53" s="13">
        <v>7452</v>
      </c>
      <c r="I53" s="23">
        <v>4.78</v>
      </c>
      <c r="J53" s="13">
        <f t="shared" si="0"/>
        <v>174</v>
      </c>
      <c r="K53" s="44"/>
      <c r="L53" s="51"/>
      <c r="M53" s="20">
        <v>43251</v>
      </c>
      <c r="N53" s="21">
        <v>43350</v>
      </c>
      <c r="O53" s="21">
        <v>43420</v>
      </c>
      <c r="P53" s="1">
        <f t="shared" si="5"/>
        <v>405</v>
      </c>
      <c r="Q53" s="14">
        <v>43651</v>
      </c>
    </row>
    <row r="54" spans="1:17" s="1" customFormat="1" ht="218.25" customHeight="1" thickBot="1">
      <c r="A54" s="11">
        <v>51</v>
      </c>
      <c r="B54" s="12" t="s">
        <v>85</v>
      </c>
      <c r="C54" s="13" t="s">
        <v>14</v>
      </c>
      <c r="D54" s="13" t="s">
        <v>15</v>
      </c>
      <c r="E54" s="13">
        <v>94</v>
      </c>
      <c r="F54" s="14">
        <v>43598</v>
      </c>
      <c r="G54" s="14">
        <f>F54+E54</f>
        <v>43692</v>
      </c>
      <c r="H54" s="13">
        <v>5799</v>
      </c>
      <c r="I54" s="18">
        <v>4.3999999999999997E-2</v>
      </c>
      <c r="J54" s="13">
        <f t="shared" si="0"/>
        <v>41</v>
      </c>
      <c r="K54" s="13" t="s">
        <v>140</v>
      </c>
      <c r="L54" s="19" t="s">
        <v>86</v>
      </c>
      <c r="M54" s="20">
        <v>43251</v>
      </c>
      <c r="N54" s="21">
        <v>43350</v>
      </c>
      <c r="O54" s="21">
        <v>43420</v>
      </c>
      <c r="P54" s="1">
        <f t="shared" si="5"/>
        <v>272</v>
      </c>
      <c r="Q54" s="14">
        <v>43651</v>
      </c>
    </row>
    <row r="55" spans="1:17" ht="17.25" customHeight="1">
      <c r="A55" s="11">
        <v>52</v>
      </c>
      <c r="B55" s="12" t="s">
        <v>87</v>
      </c>
      <c r="C55" s="13" t="s">
        <v>14</v>
      </c>
      <c r="D55" s="13" t="s">
        <v>60</v>
      </c>
      <c r="E55" s="13">
        <v>181</v>
      </c>
      <c r="F55" s="14">
        <v>43480</v>
      </c>
      <c r="G55" s="14">
        <v>43661</v>
      </c>
      <c r="H55" s="13">
        <v>8536</v>
      </c>
      <c r="I55" s="18">
        <v>4.4999999999999998E-2</v>
      </c>
      <c r="J55" s="13">
        <f t="shared" si="0"/>
        <v>10</v>
      </c>
      <c r="K55" s="45" t="s">
        <v>88</v>
      </c>
      <c r="L55" s="52" t="s">
        <v>135</v>
      </c>
      <c r="M55" s="20"/>
      <c r="N55" s="21"/>
      <c r="O55" s="21"/>
      <c r="Q55" s="14">
        <v>43651</v>
      </c>
    </row>
    <row r="56" spans="1:17" ht="17.25" customHeight="1">
      <c r="A56" s="11">
        <v>53</v>
      </c>
      <c r="B56" s="12" t="s">
        <v>89</v>
      </c>
      <c r="C56" s="13" t="s">
        <v>14</v>
      </c>
      <c r="D56" s="13" t="s">
        <v>60</v>
      </c>
      <c r="E56" s="13">
        <f>G56-F56</f>
        <v>275</v>
      </c>
      <c r="F56" s="14">
        <v>43508</v>
      </c>
      <c r="G56" s="14">
        <v>43783</v>
      </c>
      <c r="H56" s="13">
        <v>16506</v>
      </c>
      <c r="I56" s="18">
        <v>4.8500000000000001E-2</v>
      </c>
      <c r="J56" s="13">
        <f t="shared" si="0"/>
        <v>132</v>
      </c>
      <c r="K56" s="45"/>
      <c r="L56" s="52"/>
      <c r="M56" s="20"/>
      <c r="N56" s="21"/>
      <c r="O56" s="21"/>
      <c r="Q56" s="14">
        <v>43651</v>
      </c>
    </row>
    <row r="57" spans="1:17" ht="17.25" customHeight="1">
      <c r="A57" s="11">
        <v>54</v>
      </c>
      <c r="B57" s="12" t="s">
        <v>90</v>
      </c>
      <c r="C57" s="13" t="s">
        <v>14</v>
      </c>
      <c r="D57" s="13" t="s">
        <v>60</v>
      </c>
      <c r="E57" s="13">
        <f>G57-F57</f>
        <v>182</v>
      </c>
      <c r="F57" s="14">
        <v>43508</v>
      </c>
      <c r="G57" s="14">
        <v>43690</v>
      </c>
      <c r="H57" s="13">
        <v>18181</v>
      </c>
      <c r="I57" s="18">
        <v>4.7500000000000001E-2</v>
      </c>
      <c r="J57" s="13">
        <f t="shared" si="0"/>
        <v>39</v>
      </c>
      <c r="K57" s="45"/>
      <c r="L57" s="52"/>
      <c r="M57" s="20"/>
      <c r="N57" s="21"/>
      <c r="O57" s="21"/>
      <c r="Q57" s="14">
        <v>43651</v>
      </c>
    </row>
    <row r="58" spans="1:17" ht="17.25" customHeight="1">
      <c r="A58" s="11">
        <v>55</v>
      </c>
      <c r="B58" s="12" t="s">
        <v>91</v>
      </c>
      <c r="C58" s="13" t="s">
        <v>14</v>
      </c>
      <c r="D58" s="13" t="s">
        <v>60</v>
      </c>
      <c r="E58" s="13">
        <v>180</v>
      </c>
      <c r="F58" s="14">
        <v>43525</v>
      </c>
      <c r="G58" s="14">
        <f>F58+E58</f>
        <v>43705</v>
      </c>
      <c r="H58" s="13">
        <v>15000</v>
      </c>
      <c r="I58" s="18">
        <v>4.65E-2</v>
      </c>
      <c r="J58" s="13">
        <f t="shared" si="0"/>
        <v>54</v>
      </c>
      <c r="K58" s="45"/>
      <c r="L58" s="52"/>
      <c r="M58" s="20"/>
      <c r="N58" s="21"/>
      <c r="O58" s="21"/>
      <c r="Q58" s="14">
        <v>43651</v>
      </c>
    </row>
    <row r="59" spans="1:17" ht="17.25" customHeight="1">
      <c r="A59" s="11">
        <v>56</v>
      </c>
      <c r="B59" s="12" t="s">
        <v>92</v>
      </c>
      <c r="C59" s="13" t="s">
        <v>14</v>
      </c>
      <c r="D59" s="13" t="s">
        <v>60</v>
      </c>
      <c r="E59" s="13">
        <v>189</v>
      </c>
      <c r="F59" s="14">
        <v>43558</v>
      </c>
      <c r="G59" s="14">
        <f>F59+E59</f>
        <v>43747</v>
      </c>
      <c r="H59" s="13">
        <v>15000</v>
      </c>
      <c r="I59" s="18">
        <v>4.53E-2</v>
      </c>
      <c r="J59" s="13">
        <f t="shared" si="0"/>
        <v>96</v>
      </c>
      <c r="K59" s="45"/>
      <c r="L59" s="52"/>
      <c r="M59" s="20"/>
      <c r="N59" s="21"/>
      <c r="O59" s="21">
        <v>43420</v>
      </c>
      <c r="P59" s="1">
        <f>G58-O59</f>
        <v>285</v>
      </c>
      <c r="Q59" s="14">
        <v>43651</v>
      </c>
    </row>
    <row r="60" spans="1:17" s="1" customFormat="1" ht="79.5" customHeight="1">
      <c r="A60" s="11">
        <v>57</v>
      </c>
      <c r="B60" s="12" t="s">
        <v>93</v>
      </c>
      <c r="C60" s="13" t="s">
        <v>14</v>
      </c>
      <c r="D60" s="13" t="s">
        <v>15</v>
      </c>
      <c r="E60" s="13">
        <v>108</v>
      </c>
      <c r="F60" s="14">
        <v>43584</v>
      </c>
      <c r="G60" s="14">
        <v>43692</v>
      </c>
      <c r="H60" s="13">
        <v>37700</v>
      </c>
      <c r="I60" s="18">
        <v>5.3600000000000002E-2</v>
      </c>
      <c r="J60" s="13">
        <f t="shared" si="0"/>
        <v>41</v>
      </c>
      <c r="K60" s="13" t="s">
        <v>94</v>
      </c>
      <c r="L60" s="19" t="s">
        <v>95</v>
      </c>
      <c r="M60" s="30">
        <v>43251</v>
      </c>
      <c r="N60" s="21">
        <v>43350</v>
      </c>
      <c r="O60" s="21">
        <v>43420</v>
      </c>
      <c r="P60" s="1">
        <f>G60-O60</f>
        <v>272</v>
      </c>
      <c r="Q60" s="14">
        <v>43651</v>
      </c>
    </row>
    <row r="61" spans="1:17" s="1" customFormat="1" ht="79.5" customHeight="1">
      <c r="A61" s="11">
        <v>58</v>
      </c>
      <c r="B61" s="12" t="s">
        <v>96</v>
      </c>
      <c r="C61" s="13" t="s">
        <v>14</v>
      </c>
      <c r="D61" s="13" t="s">
        <v>15</v>
      </c>
      <c r="E61" s="13">
        <v>1095</v>
      </c>
      <c r="F61" s="14">
        <v>42724</v>
      </c>
      <c r="G61" s="14">
        <v>43819</v>
      </c>
      <c r="H61" s="13">
        <v>25000</v>
      </c>
      <c r="I61" s="18" t="s">
        <v>97</v>
      </c>
      <c r="J61" s="13">
        <f t="shared" si="0"/>
        <v>168</v>
      </c>
      <c r="K61" s="13" t="s">
        <v>98</v>
      </c>
      <c r="L61" s="19" t="s">
        <v>99</v>
      </c>
      <c r="M61" s="30">
        <v>43251</v>
      </c>
      <c r="N61" s="21">
        <v>43350</v>
      </c>
      <c r="O61" s="21">
        <v>43420</v>
      </c>
      <c r="P61" s="1">
        <f t="shared" ref="P61" si="6">G61-O61</f>
        <v>399</v>
      </c>
      <c r="Q61" s="14">
        <v>43651</v>
      </c>
    </row>
    <row r="62" spans="1:17" s="1" customFormat="1" ht="79.5" customHeight="1">
      <c r="A62" s="11">
        <v>59</v>
      </c>
      <c r="B62" s="12" t="s">
        <v>100</v>
      </c>
      <c r="C62" s="13" t="s">
        <v>14</v>
      </c>
      <c r="D62" s="13" t="s">
        <v>15</v>
      </c>
      <c r="E62" s="13">
        <v>732</v>
      </c>
      <c r="F62" s="14">
        <v>43105</v>
      </c>
      <c r="G62" s="14">
        <v>43837</v>
      </c>
      <c r="H62" s="13">
        <v>8000</v>
      </c>
      <c r="I62" s="18">
        <v>0.06</v>
      </c>
      <c r="J62" s="13">
        <f t="shared" si="0"/>
        <v>186</v>
      </c>
      <c r="K62" s="13" t="s">
        <v>98</v>
      </c>
      <c r="L62" s="19" t="s">
        <v>101</v>
      </c>
      <c r="M62" s="30">
        <v>43251</v>
      </c>
      <c r="N62" s="21">
        <v>43350</v>
      </c>
      <c r="O62" s="21">
        <v>43420</v>
      </c>
      <c r="P62" s="1">
        <f t="shared" ref="P62" si="7">G62-O62</f>
        <v>417</v>
      </c>
      <c r="Q62" s="14">
        <v>43651</v>
      </c>
    </row>
    <row r="63" spans="1:17" s="1" customFormat="1" ht="79.5" customHeight="1">
      <c r="A63" s="11">
        <v>60</v>
      </c>
      <c r="B63" s="12" t="s">
        <v>102</v>
      </c>
      <c r="C63" s="13" t="s">
        <v>14</v>
      </c>
      <c r="D63" s="13" t="s">
        <v>15</v>
      </c>
      <c r="E63" s="13">
        <f>G63-F63</f>
        <v>360</v>
      </c>
      <c r="F63" s="14">
        <v>43487</v>
      </c>
      <c r="G63" s="14">
        <v>43847</v>
      </c>
      <c r="H63" s="13">
        <v>15000</v>
      </c>
      <c r="I63" s="18">
        <v>0.05</v>
      </c>
      <c r="J63" s="13">
        <f t="shared" si="0"/>
        <v>196</v>
      </c>
      <c r="K63" s="13" t="s">
        <v>140</v>
      </c>
      <c r="L63" s="19" t="s">
        <v>103</v>
      </c>
      <c r="M63" s="30">
        <v>43251</v>
      </c>
      <c r="N63" s="21">
        <v>43350</v>
      </c>
      <c r="O63" s="21">
        <v>43420</v>
      </c>
      <c r="P63" s="1">
        <f t="shared" ref="P63:P73" si="8">G63-O63</f>
        <v>427</v>
      </c>
      <c r="Q63" s="14">
        <v>43651</v>
      </c>
    </row>
    <row r="64" spans="1:17" s="1" customFormat="1" ht="17.25" customHeight="1">
      <c r="A64" s="11">
        <v>61</v>
      </c>
      <c r="B64" s="12" t="s">
        <v>104</v>
      </c>
      <c r="C64" s="13" t="s">
        <v>14</v>
      </c>
      <c r="D64" s="13" t="s">
        <v>15</v>
      </c>
      <c r="E64" s="13">
        <v>1064</v>
      </c>
      <c r="F64" s="14">
        <v>43123</v>
      </c>
      <c r="G64" s="14">
        <v>44187</v>
      </c>
      <c r="H64" s="13">
        <v>14400</v>
      </c>
      <c r="I64" s="18" t="s">
        <v>105</v>
      </c>
      <c r="J64" s="13">
        <f t="shared" si="0"/>
        <v>536</v>
      </c>
      <c r="K64" s="42" t="s">
        <v>106</v>
      </c>
      <c r="L64" s="48" t="s">
        <v>107</v>
      </c>
      <c r="M64" s="20">
        <v>43251</v>
      </c>
      <c r="N64" s="21">
        <v>43350</v>
      </c>
      <c r="O64" s="21">
        <v>43420</v>
      </c>
      <c r="P64" s="1">
        <f t="shared" si="8"/>
        <v>767</v>
      </c>
      <c r="Q64" s="14">
        <v>43651</v>
      </c>
    </row>
    <row r="65" spans="1:17" s="1" customFormat="1" ht="17.25" customHeight="1">
      <c r="A65" s="11">
        <v>62</v>
      </c>
      <c r="B65" s="12" t="s">
        <v>108</v>
      </c>
      <c r="C65" s="13" t="s">
        <v>14</v>
      </c>
      <c r="D65" s="13" t="s">
        <v>15</v>
      </c>
      <c r="E65" s="13">
        <v>1044</v>
      </c>
      <c r="F65" s="14">
        <v>43143</v>
      </c>
      <c r="G65" s="14">
        <v>44187</v>
      </c>
      <c r="H65" s="13">
        <v>7000</v>
      </c>
      <c r="I65" s="18">
        <v>6.6799999999999998E-2</v>
      </c>
      <c r="J65" s="13">
        <f t="shared" si="0"/>
        <v>536</v>
      </c>
      <c r="K65" s="42"/>
      <c r="L65" s="48"/>
      <c r="M65" s="20">
        <v>43251</v>
      </c>
      <c r="N65" s="21">
        <v>43350</v>
      </c>
      <c r="O65" s="21">
        <v>43420</v>
      </c>
      <c r="P65" s="1">
        <f t="shared" si="8"/>
        <v>767</v>
      </c>
      <c r="Q65" s="14">
        <v>43651</v>
      </c>
    </row>
    <row r="66" spans="1:17" s="1" customFormat="1" ht="17.25" customHeight="1">
      <c r="A66" s="11">
        <v>63</v>
      </c>
      <c r="B66" s="12" t="s">
        <v>109</v>
      </c>
      <c r="C66" s="13" t="s">
        <v>14</v>
      </c>
      <c r="D66" s="13" t="s">
        <v>15</v>
      </c>
      <c r="E66" s="13">
        <v>522</v>
      </c>
      <c r="F66" s="14">
        <v>43154</v>
      </c>
      <c r="G66" s="14">
        <v>43676</v>
      </c>
      <c r="H66" s="13">
        <v>10000</v>
      </c>
      <c r="I66" s="18">
        <v>5.8799999999999998E-2</v>
      </c>
      <c r="J66" s="13">
        <f t="shared" si="0"/>
        <v>25</v>
      </c>
      <c r="K66" s="42"/>
      <c r="L66" s="48"/>
      <c r="M66" s="20">
        <v>43251</v>
      </c>
      <c r="N66" s="21">
        <v>43350</v>
      </c>
      <c r="O66" s="21">
        <v>43420</v>
      </c>
      <c r="P66" s="1">
        <f t="shared" si="8"/>
        <v>256</v>
      </c>
      <c r="Q66" s="14">
        <v>43651</v>
      </c>
    </row>
    <row r="67" spans="1:17" s="1" customFormat="1" ht="17.25" customHeight="1">
      <c r="A67" s="11">
        <v>64</v>
      </c>
      <c r="B67" s="12" t="s">
        <v>110</v>
      </c>
      <c r="C67" s="13" t="s">
        <v>14</v>
      </c>
      <c r="D67" s="13" t="s">
        <v>15</v>
      </c>
      <c r="E67" s="13">
        <v>1030</v>
      </c>
      <c r="F67" s="14">
        <v>43157</v>
      </c>
      <c r="G67" s="14">
        <v>44187</v>
      </c>
      <c r="H67" s="13">
        <v>10000</v>
      </c>
      <c r="I67" s="18">
        <v>6.6799999999999998E-2</v>
      </c>
      <c r="J67" s="13">
        <f t="shared" si="0"/>
        <v>536</v>
      </c>
      <c r="K67" s="42"/>
      <c r="L67" s="48"/>
      <c r="M67" s="20">
        <v>43251</v>
      </c>
      <c r="N67" s="21">
        <v>43350</v>
      </c>
      <c r="O67" s="21">
        <v>43420</v>
      </c>
      <c r="P67" s="1">
        <f t="shared" si="8"/>
        <v>767</v>
      </c>
      <c r="Q67" s="14">
        <v>43651</v>
      </c>
    </row>
    <row r="68" spans="1:17" s="1" customFormat="1" ht="17.25" customHeight="1">
      <c r="A68" s="11">
        <v>65</v>
      </c>
      <c r="B68" s="12" t="s">
        <v>111</v>
      </c>
      <c r="C68" s="13" t="s">
        <v>14</v>
      </c>
      <c r="D68" s="13" t="s">
        <v>15</v>
      </c>
      <c r="E68" s="13">
        <v>1020</v>
      </c>
      <c r="F68" s="14">
        <v>43167</v>
      </c>
      <c r="G68" s="14">
        <v>44187</v>
      </c>
      <c r="H68" s="13">
        <v>10570</v>
      </c>
      <c r="I68" s="18">
        <v>6.6799999999999998E-2</v>
      </c>
      <c r="J68" s="13">
        <f t="shared" si="0"/>
        <v>536</v>
      </c>
      <c r="K68" s="42"/>
      <c r="L68" s="48"/>
      <c r="M68" s="20">
        <v>43251</v>
      </c>
      <c r="N68" s="21">
        <v>43350</v>
      </c>
      <c r="O68" s="21">
        <v>43420</v>
      </c>
      <c r="P68" s="1">
        <f t="shared" si="8"/>
        <v>767</v>
      </c>
      <c r="Q68" s="14">
        <v>43651</v>
      </c>
    </row>
    <row r="69" spans="1:17" s="1" customFormat="1" ht="17.25" customHeight="1">
      <c r="A69" s="11">
        <v>66</v>
      </c>
      <c r="B69" s="12" t="s">
        <v>112</v>
      </c>
      <c r="C69" s="13" t="s">
        <v>14</v>
      </c>
      <c r="D69" s="13" t="s">
        <v>15</v>
      </c>
      <c r="E69" s="13">
        <v>994</v>
      </c>
      <c r="F69" s="14">
        <v>43193</v>
      </c>
      <c r="G69" s="14">
        <v>44187</v>
      </c>
      <c r="H69" s="13">
        <v>3500</v>
      </c>
      <c r="I69" s="18">
        <v>6.1800000000000001E-2</v>
      </c>
      <c r="J69" s="13">
        <f t="shared" ref="J69:J98" si="9">G69-Q69</f>
        <v>536</v>
      </c>
      <c r="K69" s="42"/>
      <c r="L69" s="48"/>
      <c r="M69" s="20">
        <v>43251</v>
      </c>
      <c r="N69" s="21">
        <v>43350</v>
      </c>
      <c r="O69" s="21">
        <v>43420</v>
      </c>
      <c r="P69" s="1">
        <f t="shared" si="8"/>
        <v>767</v>
      </c>
      <c r="Q69" s="14">
        <v>43651</v>
      </c>
    </row>
    <row r="70" spans="1:17" s="1" customFormat="1" ht="17.25" customHeight="1">
      <c r="A70" s="11">
        <v>67</v>
      </c>
      <c r="B70" s="12" t="s">
        <v>113</v>
      </c>
      <c r="C70" s="13" t="s">
        <v>14</v>
      </c>
      <c r="D70" s="13" t="s">
        <v>15</v>
      </c>
      <c r="E70" s="13">
        <v>980</v>
      </c>
      <c r="F70" s="14">
        <v>43207</v>
      </c>
      <c r="G70" s="14">
        <v>44187</v>
      </c>
      <c r="H70" s="13">
        <v>5437</v>
      </c>
      <c r="I70" s="18">
        <v>6.1800000000000001E-2</v>
      </c>
      <c r="J70" s="13">
        <f t="shared" si="9"/>
        <v>536</v>
      </c>
      <c r="K70" s="42"/>
      <c r="L70" s="48"/>
      <c r="M70" s="20">
        <v>43251</v>
      </c>
      <c r="N70" s="21">
        <v>43350</v>
      </c>
      <c r="O70" s="21">
        <v>43420</v>
      </c>
      <c r="P70" s="1">
        <f t="shared" si="8"/>
        <v>767</v>
      </c>
      <c r="Q70" s="14">
        <v>43651</v>
      </c>
    </row>
    <row r="71" spans="1:17" s="1" customFormat="1" ht="17.25" customHeight="1">
      <c r="A71" s="11">
        <v>68</v>
      </c>
      <c r="B71" s="12" t="s">
        <v>114</v>
      </c>
      <c r="C71" s="13" t="s">
        <v>14</v>
      </c>
      <c r="D71" s="13" t="s">
        <v>15</v>
      </c>
      <c r="E71" s="13">
        <v>950</v>
      </c>
      <c r="F71" s="14">
        <v>43237</v>
      </c>
      <c r="G71" s="14">
        <v>44187</v>
      </c>
      <c r="H71" s="13">
        <v>3791</v>
      </c>
      <c r="I71" s="18">
        <v>6.1800000000000001E-2</v>
      </c>
      <c r="J71" s="13">
        <f t="shared" si="9"/>
        <v>536</v>
      </c>
      <c r="K71" s="42"/>
      <c r="L71" s="48"/>
      <c r="M71" s="20">
        <v>43251</v>
      </c>
      <c r="N71" s="21">
        <v>43350</v>
      </c>
      <c r="O71" s="21">
        <v>43420</v>
      </c>
      <c r="P71" s="1">
        <f t="shared" si="8"/>
        <v>767</v>
      </c>
      <c r="Q71" s="14">
        <v>43651</v>
      </c>
    </row>
    <row r="72" spans="1:17" s="1" customFormat="1" ht="17.25" customHeight="1">
      <c r="A72" s="11">
        <v>69</v>
      </c>
      <c r="B72" s="12" t="s">
        <v>115</v>
      </c>
      <c r="C72" s="13" t="s">
        <v>14</v>
      </c>
      <c r="D72" s="13" t="s">
        <v>15</v>
      </c>
      <c r="E72" s="13">
        <v>924</v>
      </c>
      <c r="F72" s="14">
        <v>43263</v>
      </c>
      <c r="G72" s="14">
        <v>44187</v>
      </c>
      <c r="H72" s="13">
        <v>6060</v>
      </c>
      <c r="I72" s="18">
        <v>5.8000000000000003E-2</v>
      </c>
      <c r="J72" s="13">
        <f t="shared" si="9"/>
        <v>536</v>
      </c>
      <c r="K72" s="42"/>
      <c r="L72" s="48"/>
      <c r="M72" s="20"/>
      <c r="N72" s="21">
        <v>43350</v>
      </c>
      <c r="O72" s="21">
        <v>43420</v>
      </c>
      <c r="P72" s="1">
        <f t="shared" si="8"/>
        <v>767</v>
      </c>
      <c r="Q72" s="14">
        <v>43651</v>
      </c>
    </row>
    <row r="73" spans="1:17" s="1" customFormat="1" ht="17.25" customHeight="1">
      <c r="A73" s="11">
        <v>70</v>
      </c>
      <c r="B73" s="12" t="s">
        <v>116</v>
      </c>
      <c r="C73" s="13" t="s">
        <v>14</v>
      </c>
      <c r="D73" s="13" t="s">
        <v>15</v>
      </c>
      <c r="E73" s="13">
        <v>360</v>
      </c>
      <c r="F73" s="14">
        <v>43651</v>
      </c>
      <c r="G73" s="14">
        <v>44011</v>
      </c>
      <c r="H73" s="13">
        <v>10600</v>
      </c>
      <c r="I73" s="18">
        <v>5.5E-2</v>
      </c>
      <c r="J73" s="13">
        <f t="shared" si="9"/>
        <v>360</v>
      </c>
      <c r="K73" s="42"/>
      <c r="L73" s="48"/>
      <c r="M73" s="20"/>
      <c r="N73" s="21">
        <v>43350</v>
      </c>
      <c r="O73" s="21">
        <v>43420</v>
      </c>
      <c r="P73" s="1">
        <f t="shared" si="8"/>
        <v>591</v>
      </c>
      <c r="Q73" s="14">
        <v>43651</v>
      </c>
    </row>
    <row r="74" spans="1:17" s="3" customFormat="1" ht="17.25" customHeight="1">
      <c r="A74" s="11">
        <v>71</v>
      </c>
      <c r="B74" s="12" t="s">
        <v>117</v>
      </c>
      <c r="C74" s="13" t="s">
        <v>14</v>
      </c>
      <c r="D74" s="13" t="s">
        <v>15</v>
      </c>
      <c r="E74" s="13">
        <v>135</v>
      </c>
      <c r="F74" s="14">
        <v>43613</v>
      </c>
      <c r="G74" s="14">
        <v>43748</v>
      </c>
      <c r="H74" s="13">
        <v>13000</v>
      </c>
      <c r="I74" s="22">
        <v>0.05</v>
      </c>
      <c r="J74" s="13">
        <f t="shared" si="9"/>
        <v>97</v>
      </c>
      <c r="K74" s="42"/>
      <c r="L74" s="48"/>
      <c r="M74" s="31"/>
      <c r="N74" s="32"/>
      <c r="O74" s="32"/>
      <c r="Q74" s="14">
        <v>43651</v>
      </c>
    </row>
    <row r="75" spans="1:17" s="3" customFormat="1" ht="17.25" customHeight="1">
      <c r="A75" s="11">
        <v>72</v>
      </c>
      <c r="B75" s="12" t="s">
        <v>118</v>
      </c>
      <c r="C75" s="13" t="s">
        <v>14</v>
      </c>
      <c r="D75" s="13" t="s">
        <v>15</v>
      </c>
      <c r="E75" s="13">
        <v>158</v>
      </c>
      <c r="F75" s="14">
        <v>43636</v>
      </c>
      <c r="G75" s="14">
        <v>43794</v>
      </c>
      <c r="H75" s="13">
        <v>3000</v>
      </c>
      <c r="I75" s="18">
        <v>0.05</v>
      </c>
      <c r="J75" s="13">
        <f t="shared" si="9"/>
        <v>143</v>
      </c>
      <c r="K75" s="42"/>
      <c r="L75" s="48"/>
      <c r="M75" s="31"/>
      <c r="N75" s="32"/>
      <c r="O75" s="32"/>
      <c r="Q75" s="14">
        <v>43651</v>
      </c>
    </row>
    <row r="76" spans="1:17" s="1" customFormat="1" ht="17.25" customHeight="1">
      <c r="A76" s="11">
        <v>73</v>
      </c>
      <c r="B76" s="12" t="s">
        <v>119</v>
      </c>
      <c r="C76" s="13" t="s">
        <v>14</v>
      </c>
      <c r="D76" s="13" t="s">
        <v>15</v>
      </c>
      <c r="E76" s="13">
        <v>117</v>
      </c>
      <c r="F76" s="14">
        <v>43538</v>
      </c>
      <c r="G76" s="14">
        <f>F76+E76</f>
        <v>43655</v>
      </c>
      <c r="H76" s="13">
        <v>9000</v>
      </c>
      <c r="I76" s="18">
        <v>5.5E-2</v>
      </c>
      <c r="J76" s="13">
        <f t="shared" si="9"/>
        <v>4</v>
      </c>
      <c r="K76" s="42"/>
      <c r="L76" s="48"/>
      <c r="M76" s="20">
        <v>43251</v>
      </c>
      <c r="N76" s="21">
        <v>43350</v>
      </c>
      <c r="O76" s="21">
        <v>43420</v>
      </c>
      <c r="P76" s="1">
        <f>G76-O76</f>
        <v>235</v>
      </c>
      <c r="Q76" s="14">
        <v>43651</v>
      </c>
    </row>
    <row r="77" spans="1:17" ht="185.25" customHeight="1" thickBot="1">
      <c r="A77" s="11">
        <v>74</v>
      </c>
      <c r="B77" s="12" t="s">
        <v>120</v>
      </c>
      <c r="C77" s="13" t="s">
        <v>14</v>
      </c>
      <c r="D77" s="13" t="s">
        <v>60</v>
      </c>
      <c r="E77" s="13">
        <f t="shared" ref="E77:E79" si="10">G77-F77</f>
        <v>365</v>
      </c>
      <c r="F77" s="14">
        <v>43468</v>
      </c>
      <c r="G77" s="14">
        <v>43833</v>
      </c>
      <c r="H77" s="13">
        <v>25056</v>
      </c>
      <c r="I77" s="18">
        <v>4.8500000000000001E-2</v>
      </c>
      <c r="J77" s="13">
        <f t="shared" si="9"/>
        <v>182</v>
      </c>
      <c r="K77" s="13" t="s">
        <v>121</v>
      </c>
      <c r="L77" s="19" t="s">
        <v>122</v>
      </c>
      <c r="N77" s="21"/>
      <c r="Q77" s="14">
        <v>43651</v>
      </c>
    </row>
    <row r="78" spans="1:17" ht="17.25" customHeight="1" thickBot="1">
      <c r="A78" s="11">
        <v>75</v>
      </c>
      <c r="B78" s="12" t="s">
        <v>123</v>
      </c>
      <c r="C78" s="13" t="s">
        <v>14</v>
      </c>
      <c r="D78" s="13" t="s">
        <v>60</v>
      </c>
      <c r="E78" s="13">
        <f t="shared" si="10"/>
        <v>362</v>
      </c>
      <c r="F78" s="14">
        <v>43488</v>
      </c>
      <c r="G78" s="14">
        <v>43850</v>
      </c>
      <c r="H78" s="13">
        <v>4878</v>
      </c>
      <c r="I78" s="18">
        <v>4.8000000000000001E-2</v>
      </c>
      <c r="J78" s="13">
        <f t="shared" si="9"/>
        <v>199</v>
      </c>
      <c r="K78" s="54" t="s">
        <v>139</v>
      </c>
      <c r="L78" s="49" t="s">
        <v>136</v>
      </c>
      <c r="N78" s="21"/>
      <c r="Q78" s="14">
        <v>43651</v>
      </c>
    </row>
    <row r="79" spans="1:17" ht="17.25" customHeight="1" thickBot="1">
      <c r="A79" s="11">
        <v>76</v>
      </c>
      <c r="B79" s="12" t="s">
        <v>124</v>
      </c>
      <c r="C79" s="13" t="s">
        <v>14</v>
      </c>
      <c r="D79" s="13" t="s">
        <v>60</v>
      </c>
      <c r="E79" s="13">
        <f t="shared" si="10"/>
        <v>189</v>
      </c>
      <c r="F79" s="14">
        <v>43494</v>
      </c>
      <c r="G79" s="14">
        <v>43683</v>
      </c>
      <c r="H79" s="13">
        <v>9120</v>
      </c>
      <c r="I79" s="18">
        <v>4.5999999999999999E-2</v>
      </c>
      <c r="J79" s="13">
        <f t="shared" si="9"/>
        <v>32</v>
      </c>
      <c r="K79" s="43"/>
      <c r="L79" s="50"/>
      <c r="N79" s="21"/>
      <c r="Q79" s="14">
        <v>43651</v>
      </c>
    </row>
    <row r="80" spans="1:17" ht="17.25" customHeight="1" thickBot="1">
      <c r="A80" s="11">
        <v>77</v>
      </c>
      <c r="B80" s="12" t="s">
        <v>125</v>
      </c>
      <c r="C80" s="13" t="s">
        <v>14</v>
      </c>
      <c r="D80" s="13" t="s">
        <v>60</v>
      </c>
      <c r="E80" s="13">
        <v>235</v>
      </c>
      <c r="F80" s="14">
        <v>43615</v>
      </c>
      <c r="G80" s="14">
        <v>43850</v>
      </c>
      <c r="H80" s="13">
        <v>1178</v>
      </c>
      <c r="I80" s="22">
        <v>4.5999999999999999E-2</v>
      </c>
      <c r="J80" s="13">
        <f t="shared" si="9"/>
        <v>199</v>
      </c>
      <c r="K80" s="43"/>
      <c r="L80" s="50"/>
      <c r="N80" s="21"/>
      <c r="Q80" s="14">
        <v>43651</v>
      </c>
    </row>
    <row r="81" spans="1:17" ht="17.25" customHeight="1" thickBot="1">
      <c r="A81" s="11">
        <v>78</v>
      </c>
      <c r="B81" s="12" t="s">
        <v>126</v>
      </c>
      <c r="C81" s="13" t="s">
        <v>14</v>
      </c>
      <c r="D81" s="13" t="s">
        <v>60</v>
      </c>
      <c r="E81" s="13">
        <v>259</v>
      </c>
      <c r="F81" s="14">
        <v>43591</v>
      </c>
      <c r="G81" s="14">
        <v>43850</v>
      </c>
      <c r="H81" s="13">
        <v>5861</v>
      </c>
      <c r="I81" s="18">
        <v>4.5499999999999999E-2</v>
      </c>
      <c r="J81" s="13">
        <f t="shared" si="9"/>
        <v>199</v>
      </c>
      <c r="K81" s="43"/>
      <c r="L81" s="50"/>
      <c r="N81" s="21"/>
      <c r="Q81" s="14">
        <v>43651</v>
      </c>
    </row>
    <row r="82" spans="1:17" ht="17.25" customHeight="1" thickBot="1">
      <c r="A82" s="11">
        <v>79</v>
      </c>
      <c r="B82" s="12" t="s">
        <v>127</v>
      </c>
      <c r="C82" s="13" t="s">
        <v>14</v>
      </c>
      <c r="D82" s="13" t="s">
        <v>60</v>
      </c>
      <c r="E82" s="13">
        <f>G82-F82</f>
        <v>356</v>
      </c>
      <c r="F82" s="14">
        <v>43494</v>
      </c>
      <c r="G82" s="14">
        <v>43850</v>
      </c>
      <c r="H82" s="13">
        <v>10687</v>
      </c>
      <c r="I82" s="18">
        <v>4.8500000000000001E-2</v>
      </c>
      <c r="J82" s="13">
        <f t="shared" si="9"/>
        <v>199</v>
      </c>
      <c r="K82" s="43"/>
      <c r="L82" s="50"/>
      <c r="N82" s="21"/>
      <c r="Q82" s="14">
        <v>43651</v>
      </c>
    </row>
    <row r="83" spans="1:17" ht="17.25" customHeight="1" thickBot="1">
      <c r="A83" s="11">
        <v>80</v>
      </c>
      <c r="B83" s="12" t="s">
        <v>59</v>
      </c>
      <c r="C83" s="13" t="s">
        <v>14</v>
      </c>
      <c r="D83" s="13" t="s">
        <v>60</v>
      </c>
      <c r="E83" s="13">
        <v>98</v>
      </c>
      <c r="F83" s="14">
        <v>43594</v>
      </c>
      <c r="G83" s="14">
        <v>43692</v>
      </c>
      <c r="H83" s="15">
        <v>13921</v>
      </c>
      <c r="I83" s="18">
        <v>4.4999999999999998E-2</v>
      </c>
      <c r="J83" s="13">
        <f t="shared" si="9"/>
        <v>41</v>
      </c>
      <c r="K83" s="43"/>
      <c r="L83" s="50"/>
      <c r="N83" s="21"/>
      <c r="Q83" s="14">
        <v>43651</v>
      </c>
    </row>
    <row r="84" spans="1:17" ht="17.25" customHeight="1" thickBot="1">
      <c r="A84" s="11">
        <v>81</v>
      </c>
      <c r="B84" s="12" t="s">
        <v>61</v>
      </c>
      <c r="C84" s="13" t="s">
        <v>14</v>
      </c>
      <c r="D84" s="13" t="s">
        <v>60</v>
      </c>
      <c r="E84" s="13">
        <v>138</v>
      </c>
      <c r="F84" s="14">
        <v>43594</v>
      </c>
      <c r="G84" s="14">
        <v>43732</v>
      </c>
      <c r="H84" s="15">
        <v>16128</v>
      </c>
      <c r="I84" s="18">
        <v>4.5499999999999999E-2</v>
      </c>
      <c r="J84" s="13">
        <f t="shared" si="9"/>
        <v>81</v>
      </c>
      <c r="K84" s="43"/>
      <c r="L84" s="50"/>
      <c r="N84" s="21"/>
      <c r="Q84" s="14">
        <v>43651</v>
      </c>
    </row>
    <row r="85" spans="1:17" ht="17.25" customHeight="1" thickBot="1">
      <c r="A85" s="11">
        <v>82</v>
      </c>
      <c r="B85" s="12" t="s">
        <v>67</v>
      </c>
      <c r="C85" s="13" t="s">
        <v>14</v>
      </c>
      <c r="D85" s="13" t="s">
        <v>60</v>
      </c>
      <c r="E85" s="13">
        <v>175</v>
      </c>
      <c r="F85" s="14">
        <v>43606</v>
      </c>
      <c r="G85" s="14">
        <v>43781</v>
      </c>
      <c r="H85" s="13">
        <v>8653</v>
      </c>
      <c r="I85" s="18">
        <v>4.5999999999999999E-2</v>
      </c>
      <c r="J85" s="13">
        <f t="shared" si="9"/>
        <v>130</v>
      </c>
      <c r="K85" s="43"/>
      <c r="L85" s="50"/>
      <c r="N85" s="21"/>
      <c r="Q85" s="14">
        <v>43651</v>
      </c>
    </row>
    <row r="86" spans="1:17" ht="17.25" customHeight="1" thickBot="1">
      <c r="A86" s="11">
        <v>83</v>
      </c>
      <c r="B86" s="12" t="s">
        <v>63</v>
      </c>
      <c r="C86" s="13" t="s">
        <v>14</v>
      </c>
      <c r="D86" s="13" t="s">
        <v>60</v>
      </c>
      <c r="E86" s="13">
        <v>93</v>
      </c>
      <c r="F86" s="14">
        <v>43613</v>
      </c>
      <c r="G86" s="14">
        <v>43706</v>
      </c>
      <c r="H86" s="13">
        <v>8748</v>
      </c>
      <c r="I86" s="18">
        <v>4.3999999999999997E-2</v>
      </c>
      <c r="J86" s="13">
        <f t="shared" si="9"/>
        <v>55</v>
      </c>
      <c r="K86" s="43"/>
      <c r="L86" s="50"/>
      <c r="N86" s="21"/>
      <c r="Q86" s="14">
        <v>43651</v>
      </c>
    </row>
    <row r="87" spans="1:17" ht="17.25" customHeight="1" thickBot="1">
      <c r="A87" s="11">
        <v>84</v>
      </c>
      <c r="B87" s="12" t="s">
        <v>68</v>
      </c>
      <c r="C87" s="13" t="s">
        <v>14</v>
      </c>
      <c r="D87" s="13" t="s">
        <v>60</v>
      </c>
      <c r="E87" s="13">
        <v>117</v>
      </c>
      <c r="F87" s="14">
        <v>43607</v>
      </c>
      <c r="G87" s="14">
        <v>43724</v>
      </c>
      <c r="H87" s="13">
        <v>5196</v>
      </c>
      <c r="I87" s="18">
        <v>4.48E-2</v>
      </c>
      <c r="J87" s="13">
        <f t="shared" si="9"/>
        <v>73</v>
      </c>
      <c r="K87" s="43"/>
      <c r="L87" s="50"/>
      <c r="N87" s="21"/>
      <c r="Q87" s="14">
        <v>43651</v>
      </c>
    </row>
    <row r="88" spans="1:17" ht="17.25" customHeight="1" thickBot="1">
      <c r="A88" s="11">
        <v>85</v>
      </c>
      <c r="B88" s="12" t="s">
        <v>62</v>
      </c>
      <c r="C88" s="13" t="s">
        <v>14</v>
      </c>
      <c r="D88" s="13" t="s">
        <v>60</v>
      </c>
      <c r="E88" s="13">
        <v>197</v>
      </c>
      <c r="F88" s="14">
        <v>43600</v>
      </c>
      <c r="G88" s="14">
        <f>F88+E88</f>
        <v>43797</v>
      </c>
      <c r="H88" s="13">
        <v>12090</v>
      </c>
      <c r="I88" s="18">
        <v>4.6800000000000001E-2</v>
      </c>
      <c r="J88" s="13">
        <f t="shared" si="9"/>
        <v>146</v>
      </c>
      <c r="K88" s="43"/>
      <c r="L88" s="50"/>
      <c r="N88" s="21"/>
      <c r="Q88" s="14">
        <v>43651</v>
      </c>
    </row>
    <row r="89" spans="1:17" ht="17.25" customHeight="1" thickBot="1">
      <c r="A89" s="11">
        <v>86</v>
      </c>
      <c r="B89" s="12" t="s">
        <v>72</v>
      </c>
      <c r="C89" s="13" t="s">
        <v>14</v>
      </c>
      <c r="D89" s="13" t="s">
        <v>60</v>
      </c>
      <c r="E89" s="13">
        <v>260</v>
      </c>
      <c r="F89" s="14">
        <v>43627</v>
      </c>
      <c r="G89" s="14">
        <v>43887</v>
      </c>
      <c r="H89" s="13">
        <v>15957</v>
      </c>
      <c r="I89" s="18">
        <v>0.05</v>
      </c>
      <c r="J89" s="13">
        <f t="shared" si="9"/>
        <v>236</v>
      </c>
      <c r="K89" s="43"/>
      <c r="L89" s="50"/>
      <c r="N89" s="21"/>
      <c r="Q89" s="14">
        <v>43651</v>
      </c>
    </row>
    <row r="90" spans="1:17" ht="17.25" customHeight="1" thickBot="1">
      <c r="A90" s="11">
        <v>87</v>
      </c>
      <c r="B90" s="12" t="s">
        <v>75</v>
      </c>
      <c r="C90" s="13" t="s">
        <v>14</v>
      </c>
      <c r="D90" s="13" t="s">
        <v>60</v>
      </c>
      <c r="E90" s="13">
        <v>248</v>
      </c>
      <c r="F90" s="14">
        <v>43633</v>
      </c>
      <c r="G90" s="14">
        <v>43881</v>
      </c>
      <c r="H90" s="13">
        <v>4392</v>
      </c>
      <c r="I90" s="18">
        <v>4.8000000000000001E-2</v>
      </c>
      <c r="J90" s="13">
        <f t="shared" si="9"/>
        <v>230</v>
      </c>
      <c r="K90" s="43"/>
      <c r="L90" s="50"/>
      <c r="N90" s="21"/>
      <c r="Q90" s="14">
        <v>43651</v>
      </c>
    </row>
    <row r="91" spans="1:17" ht="17.25" customHeight="1" thickBot="1">
      <c r="A91" s="11">
        <v>88</v>
      </c>
      <c r="B91" s="12" t="s">
        <v>76</v>
      </c>
      <c r="C91" s="13" t="s">
        <v>14</v>
      </c>
      <c r="D91" s="13" t="s">
        <v>60</v>
      </c>
      <c r="E91" s="13">
        <v>248</v>
      </c>
      <c r="F91" s="14">
        <v>43633</v>
      </c>
      <c r="G91" s="14">
        <v>43881</v>
      </c>
      <c r="H91" s="13">
        <v>5936</v>
      </c>
      <c r="I91" s="18">
        <v>4.9500000000000002E-2</v>
      </c>
      <c r="J91" s="13">
        <f t="shared" si="9"/>
        <v>230</v>
      </c>
      <c r="K91" s="44"/>
      <c r="L91" s="51"/>
      <c r="N91" s="21"/>
      <c r="Q91" s="14">
        <v>43651</v>
      </c>
    </row>
    <row r="92" spans="1:17" ht="24.75" customHeight="1" thickBot="1">
      <c r="A92" s="11">
        <v>89</v>
      </c>
      <c r="B92" s="12" t="s">
        <v>128</v>
      </c>
      <c r="C92" s="13" t="s">
        <v>14</v>
      </c>
      <c r="D92" s="13" t="s">
        <v>60</v>
      </c>
      <c r="E92" s="13">
        <v>147</v>
      </c>
      <c r="F92" s="14">
        <v>43573</v>
      </c>
      <c r="G92" s="14">
        <v>43720</v>
      </c>
      <c r="H92" s="13">
        <v>19799</v>
      </c>
      <c r="I92" s="18">
        <v>0.05</v>
      </c>
      <c r="J92" s="13">
        <f t="shared" si="9"/>
        <v>69</v>
      </c>
      <c r="K92" s="46" t="s">
        <v>138</v>
      </c>
      <c r="L92" s="49" t="s">
        <v>137</v>
      </c>
      <c r="N92" s="21"/>
      <c r="Q92" s="14">
        <v>43651</v>
      </c>
    </row>
    <row r="93" spans="1:17" ht="24.75" customHeight="1">
      <c r="A93" s="11">
        <v>90</v>
      </c>
      <c r="B93" s="12" t="s">
        <v>129</v>
      </c>
      <c r="C93" s="13" t="s">
        <v>14</v>
      </c>
      <c r="D93" s="13" t="s">
        <v>60</v>
      </c>
      <c r="E93" s="13">
        <v>169</v>
      </c>
      <c r="F93" s="14">
        <v>43584</v>
      </c>
      <c r="G93" s="14">
        <v>43753</v>
      </c>
      <c r="H93" s="13">
        <v>20000</v>
      </c>
      <c r="I93" s="18">
        <v>4.5499999999999999E-2</v>
      </c>
      <c r="J93" s="13">
        <f t="shared" si="9"/>
        <v>102</v>
      </c>
      <c r="K93" s="46"/>
      <c r="L93" s="50"/>
      <c r="N93" s="21"/>
      <c r="Q93" s="14">
        <v>43651</v>
      </c>
    </row>
    <row r="94" spans="1:17" ht="24.75" customHeight="1">
      <c r="A94" s="11">
        <v>91</v>
      </c>
      <c r="B94" s="12" t="s">
        <v>130</v>
      </c>
      <c r="C94" s="13" t="s">
        <v>14</v>
      </c>
      <c r="D94" s="13" t="s">
        <v>60</v>
      </c>
      <c r="E94" s="13">
        <v>252</v>
      </c>
      <c r="F94" s="14">
        <v>43592</v>
      </c>
      <c r="G94" s="14">
        <v>43844</v>
      </c>
      <c r="H94" s="13">
        <v>20000</v>
      </c>
      <c r="I94" s="18">
        <v>4.8800000000000003E-2</v>
      </c>
      <c r="J94" s="13">
        <f t="shared" si="9"/>
        <v>193</v>
      </c>
      <c r="K94" s="46"/>
      <c r="L94" s="50"/>
      <c r="N94" s="21"/>
      <c r="Q94" s="14">
        <v>43651</v>
      </c>
    </row>
    <row r="95" spans="1:17" ht="24.75" customHeight="1">
      <c r="A95" s="11">
        <v>92</v>
      </c>
      <c r="B95" s="12" t="s">
        <v>131</v>
      </c>
      <c r="C95" s="13" t="s">
        <v>14</v>
      </c>
      <c r="D95" s="13" t="s">
        <v>60</v>
      </c>
      <c r="E95" s="13">
        <v>134</v>
      </c>
      <c r="F95" s="14">
        <v>43580</v>
      </c>
      <c r="G95" s="14">
        <v>43714</v>
      </c>
      <c r="H95" s="13">
        <v>10000</v>
      </c>
      <c r="I95" s="18">
        <v>0.05</v>
      </c>
      <c r="J95" s="13">
        <f t="shared" si="9"/>
        <v>63</v>
      </c>
      <c r="K95" s="46"/>
      <c r="L95" s="50"/>
      <c r="N95" s="21"/>
      <c r="Q95" s="14">
        <v>43651</v>
      </c>
    </row>
    <row r="96" spans="1:17" ht="24.75" customHeight="1">
      <c r="A96" s="11">
        <v>93</v>
      </c>
      <c r="B96" s="24" t="s">
        <v>132</v>
      </c>
      <c r="C96" s="25" t="s">
        <v>14</v>
      </c>
      <c r="D96" s="25" t="s">
        <v>60</v>
      </c>
      <c r="E96" s="25">
        <v>333</v>
      </c>
      <c r="F96" s="26">
        <v>43615</v>
      </c>
      <c r="G96" s="26">
        <v>43948</v>
      </c>
      <c r="H96" s="25">
        <v>20037</v>
      </c>
      <c r="I96" s="33">
        <v>0.05</v>
      </c>
      <c r="J96" s="13">
        <f t="shared" si="9"/>
        <v>297</v>
      </c>
      <c r="K96" s="46"/>
      <c r="L96" s="50"/>
      <c r="N96" s="21"/>
      <c r="Q96" s="14">
        <v>43651</v>
      </c>
    </row>
    <row r="97" spans="1:17" ht="24.75" customHeight="1">
      <c r="A97" s="11">
        <v>94</v>
      </c>
      <c r="B97" s="12" t="s">
        <v>133</v>
      </c>
      <c r="C97" s="13" t="s">
        <v>14</v>
      </c>
      <c r="D97" s="13" t="s">
        <v>60</v>
      </c>
      <c r="E97" s="13">
        <v>271</v>
      </c>
      <c r="F97" s="14">
        <v>43601</v>
      </c>
      <c r="G97" s="14">
        <f>F97+E97</f>
        <v>43872</v>
      </c>
      <c r="H97" s="13">
        <v>12821</v>
      </c>
      <c r="I97" s="18">
        <v>4.7800000000000002E-2</v>
      </c>
      <c r="J97" s="13">
        <f t="shared" si="9"/>
        <v>221</v>
      </c>
      <c r="K97" s="47"/>
      <c r="L97" s="53"/>
      <c r="N97" s="21"/>
      <c r="Q97" s="14">
        <v>43651</v>
      </c>
    </row>
    <row r="98" spans="1:17" ht="24.75" customHeight="1">
      <c r="A98" s="11">
        <v>95</v>
      </c>
      <c r="B98" s="27" t="s">
        <v>134</v>
      </c>
      <c r="C98" s="28" t="s">
        <v>14</v>
      </c>
      <c r="D98" s="28" t="s">
        <v>60</v>
      </c>
      <c r="E98" s="28">
        <v>350</v>
      </c>
      <c r="F98" s="29">
        <v>43637</v>
      </c>
      <c r="G98" s="29">
        <v>43987</v>
      </c>
      <c r="H98" s="28">
        <v>10000</v>
      </c>
      <c r="I98" s="34">
        <v>5.0799999999999998E-2</v>
      </c>
      <c r="J98" s="13">
        <f t="shared" si="9"/>
        <v>336</v>
      </c>
      <c r="K98" s="47"/>
      <c r="L98" s="53"/>
      <c r="N98" s="21"/>
      <c r="Q98" s="14">
        <v>43651</v>
      </c>
    </row>
    <row r="99" spans="1:17" ht="17.25" customHeight="1">
      <c r="N99" s="21"/>
    </row>
    <row r="100" spans="1:17" ht="17.25" customHeight="1">
      <c r="N100" s="21"/>
    </row>
    <row r="101" spans="1:17" ht="17.25" customHeight="1">
      <c r="N101" s="21"/>
    </row>
    <row r="102" spans="1:17" ht="17.25" customHeight="1">
      <c r="N102" s="21"/>
    </row>
    <row r="103" spans="1:17" ht="17.25" customHeight="1">
      <c r="N103" s="21"/>
    </row>
    <row r="104" spans="1:17" ht="17.25" customHeight="1">
      <c r="N104" s="21"/>
    </row>
    <row r="105" spans="1:17" ht="17.25" customHeight="1">
      <c r="N105" s="21"/>
    </row>
    <row r="106" spans="1:17" ht="17.25" customHeight="1">
      <c r="N106" s="21"/>
    </row>
    <row r="107" spans="1:17" ht="17.25" customHeight="1">
      <c r="N107" s="21"/>
    </row>
    <row r="108" spans="1:17" ht="17.25" customHeight="1">
      <c r="N108" s="21"/>
    </row>
    <row r="109" spans="1:17" ht="17.25" customHeight="1">
      <c r="N109" s="21"/>
    </row>
    <row r="110" spans="1:17" ht="17.25" customHeight="1">
      <c r="N110" s="21"/>
    </row>
    <row r="111" spans="1:17" ht="17.25" customHeight="1">
      <c r="N111" s="21"/>
    </row>
    <row r="112" spans="1:17" ht="17.25" customHeight="1">
      <c r="N112" s="21"/>
    </row>
  </sheetData>
  <autoFilter ref="A3:R98">
    <extLst/>
  </autoFilter>
  <mergeCells count="14">
    <mergeCell ref="K55:K59"/>
    <mergeCell ref="K64:K76"/>
    <mergeCell ref="K92:K98"/>
    <mergeCell ref="L4:L21"/>
    <mergeCell ref="L22:L53"/>
    <mergeCell ref="L55:L59"/>
    <mergeCell ref="L64:L76"/>
    <mergeCell ref="L92:L98"/>
    <mergeCell ref="K78:K91"/>
    <mergeCell ref="L78:L91"/>
    <mergeCell ref="K22:K53"/>
    <mergeCell ref="A1:L1"/>
    <mergeCell ref="A2:L2"/>
    <mergeCell ref="K4:K21"/>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2019-07-08T09:12:00Z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