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3050" activeTab="1"/>
  </bookViews>
  <sheets>
    <sheet name="2017.11新增" sheetId="1" r:id="rId1"/>
    <sheet name="Sheet2" sheetId="2" r:id="rId2"/>
    <sheet name="Sheet1" sheetId="3" r:id="rId3"/>
  </sheets>
  <calcPr calcId="124519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6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<sst xmlns="http://schemas.openxmlformats.org/spreadsheetml/2006/main" count="138" uniqueCount="87">
  <si>
    <t>11月新增理财产品发行计划表</t>
  </si>
  <si>
    <t>发行时间</t>
  </si>
  <si>
    <t>期次</t>
  </si>
  <si>
    <t>续发产品情况</t>
  </si>
  <si>
    <t>新增产品情况</t>
  </si>
  <si>
    <t>产品名称</t>
  </si>
  <si>
    <t>期限</t>
  </si>
  <si>
    <t>金额（万元）</t>
  </si>
  <si>
    <t>募集期</t>
  </si>
  <si>
    <t>起息日</t>
  </si>
  <si>
    <t>到期日</t>
  </si>
  <si>
    <t>投向</t>
  </si>
  <si>
    <t>预期收益率</t>
  </si>
  <si>
    <t>11月第一周</t>
  </si>
  <si>
    <t>贵银恒利2017增利第125期</t>
  </si>
  <si>
    <t>43天</t>
  </si>
  <si>
    <t>贵银恒利2017增利第132期</t>
  </si>
  <si>
    <t>2年</t>
  </si>
  <si>
    <t>龙兴435号</t>
  </si>
  <si>
    <t>5.8%（10万起）-    6.0%（30万元起）</t>
  </si>
  <si>
    <t>贵银恒利2017增利第103期</t>
  </si>
  <si>
    <t>113天</t>
  </si>
  <si>
    <t>小计</t>
  </si>
  <si>
    <t>11月第二周</t>
  </si>
  <si>
    <t>贵银恒利2017增利第127期</t>
  </si>
  <si>
    <t>97天</t>
  </si>
  <si>
    <t>贵银恒利2017增利第160期</t>
  </si>
  <si>
    <t>1年</t>
  </si>
  <si>
    <t>5.2%-    5.4%（30万元起）</t>
  </si>
  <si>
    <t>贵银恒利2017增利第143期</t>
  </si>
  <si>
    <t>74天</t>
  </si>
  <si>
    <t>11月第三周</t>
  </si>
  <si>
    <t>贵银恒利2017增利第144期</t>
  </si>
  <si>
    <t>36天</t>
  </si>
  <si>
    <t>贵银恒利2017增利第159期</t>
  </si>
  <si>
    <t>半年</t>
  </si>
  <si>
    <t>贵银恒利2017增利第142期</t>
  </si>
  <si>
    <t>33天</t>
  </si>
  <si>
    <t>贵银恒利2017增利第164期</t>
  </si>
  <si>
    <t>11月第四周</t>
  </si>
  <si>
    <t>贵银恒利2017增利第107期</t>
  </si>
  <si>
    <t>100天</t>
  </si>
  <si>
    <t>贵银恒利2017增利第167期</t>
  </si>
  <si>
    <t>3年</t>
  </si>
  <si>
    <t>6.3%（30万元起）     6.5%（100万元起）</t>
  </si>
  <si>
    <t>贵银恒利2017宏利第36期</t>
  </si>
  <si>
    <t>61天</t>
  </si>
  <si>
    <t>11月第五周</t>
  </si>
  <si>
    <t>贵银恒利2017增利第148期</t>
  </si>
  <si>
    <t>161天</t>
  </si>
  <si>
    <t>贵银恒利2017增利第161期</t>
  </si>
  <si>
    <t>贵银恒利2017增利第122期</t>
  </si>
  <si>
    <t>合计</t>
  </si>
  <si>
    <t>尊敬的投资者：</t>
  </si>
  <si>
    <t>期限（天）</t>
  </si>
  <si>
    <t>剩余投资期限（天）</t>
  </si>
  <si>
    <t>上一工作日产品净值（元）</t>
  </si>
  <si>
    <t>上一工作日单位份额净值（元/份）</t>
  </si>
  <si>
    <t>黔秀一号第1期</t>
  </si>
  <si>
    <t>黔秀一号第4期</t>
  </si>
  <si>
    <t>黔秀一号第5期</t>
  </si>
  <si>
    <t>黔秀一号第6期</t>
  </si>
  <si>
    <t>黔秀一号第7期</t>
  </si>
  <si>
    <t>黔秀一号第8期</t>
  </si>
  <si>
    <t>贵银恒利黔秀一号第19期</t>
  </si>
  <si>
    <t>贵银恒利黔秀一号第41期</t>
  </si>
  <si>
    <t>黔秀一号第9期</t>
  </si>
  <si>
    <t>黔秀一号第14期</t>
  </si>
  <si>
    <t>黔秀一号第15期</t>
  </si>
  <si>
    <t>贵银恒利黔秀一号第18期</t>
  </si>
  <si>
    <t>贵银恒利黔秀一号第21期</t>
  </si>
  <si>
    <t>贵银恒利黔秀一号第22期</t>
  </si>
  <si>
    <t>贵银恒利黔秀一号第23期</t>
  </si>
  <si>
    <t>贵银恒利黔秀一号第28期</t>
  </si>
  <si>
    <t>贵银恒利黔秀一号第29期</t>
  </si>
  <si>
    <t>贵银恒利黔秀一号第30期</t>
  </si>
  <si>
    <t>贵银恒利扬帆第1期</t>
  </si>
  <si>
    <t>贵银恒利扬帆第2期</t>
  </si>
  <si>
    <t>贵银恒利扬帆第11期</t>
  </si>
  <si>
    <t>贵银恒利扬帆第3期</t>
  </si>
  <si>
    <t>贵银恒利扬帆第5期</t>
  </si>
  <si>
    <t>贵银恒利扬帆第4期</t>
  </si>
  <si>
    <t>贵银恒利扬帆第6期</t>
  </si>
  <si>
    <t>贵银恒利扬帆第7期</t>
  </si>
  <si>
    <t>贵银恒利扬帆第12期</t>
  </si>
  <si>
    <t>贵州银行股份有限公司</t>
  </si>
  <si>
    <t>贵州银行理财产品净值披露公告2019年5月31日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</si>
</sst>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00_);[Red]\(0.0000\)"/>
    <numFmt numFmtId="178" formatCode="#,##0.00_ "/>
    <numFmt numFmtId="179" formatCode="0.0000_ "/>
  </numFmts>
  <fonts count="5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K10" sqref="K10"/>
    </sheetView>
  </sheetViews>
  <sheetFormatPr defaultColWidth="14" defaultRowHeight="32.1" customHeight="1"/>
  <cols>
    <col min="1" max="1" width="11.125" style="2" customWidth="1"/>
    <col min="2" max="2" width="14" style="2" hidden="1" customWidth="1"/>
    <col min="3" max="3" width="13.375" style="2" customWidth="1"/>
    <col min="4" max="4" width="8.125" style="2" customWidth="1"/>
    <col min="5" max="5" width="9.5" style="14" customWidth="1"/>
    <col min="6" max="6" width="13" style="2" customWidth="1"/>
    <col min="7" max="7" width="12.25" style="2" hidden="1" customWidth="1"/>
    <col min="8" max="9" width="13.5" style="2" hidden="1" customWidth="1"/>
    <col min="10" max="10" width="7.125" style="2" customWidth="1"/>
    <col min="11" max="11" width="9.125" style="2" customWidth="1"/>
    <col min="12" max="12" width="8" style="2" customWidth="1"/>
    <col min="13" max="13" width="12.125" customWidth="1"/>
    <col min="14" max="14" width="14" customWidth="1"/>
  </cols>
  <sheetData>
    <row r="1" spans="1:14" ht="32.1" customHeight="1">
      <c r="A1" s="34" t="s">
        <v>0</v>
      </c>
      <c r="B1" s="34"/>
      <c r="C1" s="34"/>
      <c r="D1" s="34"/>
      <c r="E1" s="35"/>
      <c r="F1" s="34"/>
      <c r="G1" s="34"/>
      <c r="H1" s="34"/>
      <c r="I1" s="34"/>
      <c r="J1" s="34"/>
      <c r="K1" s="34"/>
      <c r="L1" s="34"/>
      <c r="M1" s="34"/>
    </row>
    <row r="2" spans="1:14" ht="26.1" customHeight="1">
      <c r="A2" s="31" t="s">
        <v>1</v>
      </c>
      <c r="B2" s="15" t="s">
        <v>2</v>
      </c>
      <c r="C2" s="36" t="s">
        <v>3</v>
      </c>
      <c r="D2" s="36"/>
      <c r="E2" s="37"/>
      <c r="F2" s="36" t="s">
        <v>4</v>
      </c>
      <c r="G2" s="36"/>
      <c r="H2" s="36"/>
      <c r="I2" s="36"/>
      <c r="J2" s="36"/>
      <c r="K2" s="36"/>
      <c r="L2" s="36"/>
      <c r="M2" s="36"/>
    </row>
    <row r="3" spans="1:14" ht="30" customHeight="1">
      <c r="A3" s="32"/>
      <c r="B3" s="16"/>
      <c r="C3" s="16" t="s">
        <v>5</v>
      </c>
      <c r="D3" s="16" t="s">
        <v>6</v>
      </c>
      <c r="E3" s="17" t="s">
        <v>7</v>
      </c>
      <c r="F3" s="16" t="s">
        <v>5</v>
      </c>
      <c r="G3" s="16" t="s">
        <v>8</v>
      </c>
      <c r="H3" s="16" t="s">
        <v>9</v>
      </c>
      <c r="I3" s="16" t="s">
        <v>10</v>
      </c>
      <c r="J3" s="16" t="s">
        <v>6</v>
      </c>
      <c r="K3" s="17" t="s">
        <v>7</v>
      </c>
      <c r="L3" s="16" t="s">
        <v>11</v>
      </c>
      <c r="M3" s="16" t="s">
        <v>12</v>
      </c>
    </row>
    <row r="4" spans="1:14" ht="32.1" customHeight="1">
      <c r="A4" s="33" t="s">
        <v>13</v>
      </c>
      <c r="B4" s="19"/>
      <c r="C4" s="20" t="s">
        <v>14</v>
      </c>
      <c r="D4" s="20" t="s">
        <v>15</v>
      </c>
      <c r="E4" s="20">
        <v>8400</v>
      </c>
      <c r="F4" s="26" t="s">
        <v>16</v>
      </c>
      <c r="G4" s="26">
        <v>2017</v>
      </c>
      <c r="H4" s="26"/>
      <c r="I4" s="26"/>
      <c r="J4" s="26" t="s">
        <v>17</v>
      </c>
      <c r="K4" s="26">
        <v>25000</v>
      </c>
      <c r="L4" s="26" t="s">
        <v>18</v>
      </c>
      <c r="M4" s="26" t="s">
        <v>19</v>
      </c>
    </row>
    <row r="5" spans="1:14" ht="32.1" customHeight="1">
      <c r="A5" s="33"/>
      <c r="B5" s="19"/>
      <c r="C5" s="20" t="s">
        <v>20</v>
      </c>
      <c r="D5" s="20" t="s">
        <v>21</v>
      </c>
      <c r="E5" s="20">
        <v>6300</v>
      </c>
      <c r="F5" s="26"/>
      <c r="G5" s="26"/>
      <c r="H5" s="26"/>
      <c r="I5" s="26"/>
      <c r="J5" s="26"/>
      <c r="K5" s="26"/>
      <c r="L5" s="26"/>
      <c r="M5" s="26"/>
    </row>
    <row r="6" spans="1:14" ht="24" customHeight="1">
      <c r="A6" s="18" t="s">
        <v>22</v>
      </c>
      <c r="B6" s="19"/>
      <c r="C6" s="26">
        <v>14700</v>
      </c>
      <c r="D6" s="26"/>
      <c r="E6" s="26"/>
      <c r="F6" s="26">
        <v>25000</v>
      </c>
      <c r="G6" s="26"/>
      <c r="H6" s="26"/>
      <c r="I6" s="26"/>
      <c r="J6" s="26"/>
      <c r="K6" s="26"/>
      <c r="L6" s="26"/>
      <c r="M6" s="26"/>
    </row>
    <row r="7" spans="1:14" ht="32.1" customHeight="1">
      <c r="A7" s="33" t="s">
        <v>23</v>
      </c>
      <c r="B7" s="19"/>
      <c r="C7" s="20" t="s">
        <v>24</v>
      </c>
      <c r="D7" s="20" t="s">
        <v>25</v>
      </c>
      <c r="E7" s="20">
        <v>1700</v>
      </c>
      <c r="F7" s="26" t="s">
        <v>26</v>
      </c>
      <c r="G7" s="26"/>
      <c r="H7" s="26"/>
      <c r="I7" s="26"/>
      <c r="J7" s="26" t="s">
        <v>27</v>
      </c>
      <c r="K7" s="26">
        <v>25000</v>
      </c>
      <c r="L7" s="26" t="s">
        <v>18</v>
      </c>
      <c r="M7" s="26" t="s">
        <v>28</v>
      </c>
    </row>
    <row r="8" spans="1:14" ht="27" customHeight="1">
      <c r="A8" s="33"/>
      <c r="B8" s="19"/>
      <c r="C8" s="20" t="s">
        <v>29</v>
      </c>
      <c r="D8" s="20" t="s">
        <v>30</v>
      </c>
      <c r="E8" s="20">
        <v>8100</v>
      </c>
      <c r="F8" s="26"/>
      <c r="G8" s="26"/>
      <c r="H8" s="26"/>
      <c r="I8" s="26"/>
      <c r="J8" s="26"/>
      <c r="K8" s="26"/>
      <c r="L8" s="26"/>
      <c r="M8" s="26"/>
    </row>
    <row r="9" spans="1:14" ht="24" customHeight="1">
      <c r="A9" s="18" t="s">
        <v>22</v>
      </c>
      <c r="B9" s="19"/>
      <c r="C9" s="26">
        <v>9800</v>
      </c>
      <c r="D9" s="26"/>
      <c r="E9" s="26"/>
      <c r="F9" s="26">
        <v>25000</v>
      </c>
      <c r="G9" s="26"/>
      <c r="H9" s="26"/>
      <c r="I9" s="26"/>
      <c r="J9" s="26"/>
      <c r="K9" s="26"/>
      <c r="L9" s="26"/>
      <c r="M9" s="26"/>
    </row>
    <row r="10" spans="1:14" ht="32.1" customHeight="1">
      <c r="A10" s="33" t="s">
        <v>31</v>
      </c>
      <c r="B10" s="19"/>
      <c r="C10" s="20" t="s">
        <v>32</v>
      </c>
      <c r="D10" s="20" t="s">
        <v>33</v>
      </c>
      <c r="E10" s="20">
        <v>2100</v>
      </c>
      <c r="F10" s="20" t="s">
        <v>34</v>
      </c>
      <c r="G10" s="20"/>
      <c r="H10" s="20"/>
      <c r="I10" s="20"/>
      <c r="J10" s="20" t="s">
        <v>35</v>
      </c>
      <c r="K10" s="20">
        <v>10000</v>
      </c>
      <c r="L10" s="26" t="s">
        <v>18</v>
      </c>
      <c r="M10" s="24">
        <v>0.05</v>
      </c>
    </row>
    <row r="11" spans="1:14" ht="57" customHeight="1">
      <c r="A11" s="33"/>
      <c r="B11" s="19"/>
      <c r="C11" s="20" t="s">
        <v>36</v>
      </c>
      <c r="D11" s="20" t="s">
        <v>37</v>
      </c>
      <c r="E11" s="20">
        <v>6200</v>
      </c>
      <c r="F11" s="20" t="s">
        <v>38</v>
      </c>
      <c r="G11" s="20"/>
      <c r="H11" s="20"/>
      <c r="I11" s="20"/>
      <c r="J11" s="20" t="s">
        <v>17</v>
      </c>
      <c r="K11" s="20">
        <v>20000</v>
      </c>
      <c r="L11" s="26"/>
      <c r="M11" s="20" t="s">
        <v>19</v>
      </c>
      <c r="N11" s="25"/>
    </row>
    <row r="12" spans="1:14" ht="23.1" customHeight="1">
      <c r="A12" s="18" t="s">
        <v>22</v>
      </c>
      <c r="B12" s="19"/>
      <c r="C12" s="26">
        <v>8300</v>
      </c>
      <c r="D12" s="26"/>
      <c r="E12" s="26"/>
      <c r="F12" s="26">
        <v>30000</v>
      </c>
      <c r="G12" s="26"/>
      <c r="H12" s="26"/>
      <c r="I12" s="26"/>
      <c r="J12" s="26"/>
      <c r="K12" s="26"/>
      <c r="L12" s="26"/>
      <c r="M12" s="26"/>
    </row>
    <row r="13" spans="1:14" ht="32.1" customHeight="1">
      <c r="A13" s="33" t="s">
        <v>39</v>
      </c>
      <c r="B13" s="19"/>
      <c r="C13" s="20" t="s">
        <v>40</v>
      </c>
      <c r="D13" s="20" t="s">
        <v>41</v>
      </c>
      <c r="E13" s="20">
        <v>9900</v>
      </c>
      <c r="F13" s="26" t="s">
        <v>42</v>
      </c>
      <c r="G13" s="26"/>
      <c r="H13" s="26"/>
      <c r="I13" s="26"/>
      <c r="J13" s="26" t="s">
        <v>43</v>
      </c>
      <c r="K13" s="26">
        <v>20000</v>
      </c>
      <c r="L13" s="26" t="s">
        <v>18</v>
      </c>
      <c r="M13" s="26" t="s">
        <v>44</v>
      </c>
    </row>
    <row r="14" spans="1:14" ht="32.1" customHeight="1">
      <c r="A14" s="33"/>
      <c r="B14" s="19"/>
      <c r="C14" s="20" t="s">
        <v>45</v>
      </c>
      <c r="D14" s="20" t="s">
        <v>46</v>
      </c>
      <c r="E14" s="20">
        <v>14400</v>
      </c>
      <c r="F14" s="26"/>
      <c r="G14" s="26"/>
      <c r="H14" s="26"/>
      <c r="I14" s="26"/>
      <c r="J14" s="26"/>
      <c r="K14" s="26"/>
      <c r="L14" s="26"/>
      <c r="M14" s="26"/>
    </row>
    <row r="15" spans="1:14" ht="24.95" customHeight="1">
      <c r="A15" s="18" t="s">
        <v>22</v>
      </c>
      <c r="B15" s="19"/>
      <c r="C15" s="26">
        <v>24300</v>
      </c>
      <c r="D15" s="26"/>
      <c r="E15" s="26"/>
      <c r="F15" s="26">
        <v>20000</v>
      </c>
      <c r="G15" s="26"/>
      <c r="H15" s="26"/>
      <c r="I15" s="26"/>
      <c r="J15" s="26"/>
      <c r="K15" s="26"/>
      <c r="L15" s="26"/>
      <c r="M15" s="26"/>
    </row>
    <row r="16" spans="1:14" ht="30.95" customHeight="1">
      <c r="A16" s="33" t="s">
        <v>47</v>
      </c>
      <c r="B16" s="19"/>
      <c r="C16" s="20" t="s">
        <v>48</v>
      </c>
      <c r="D16" s="20" t="s">
        <v>49</v>
      </c>
      <c r="E16" s="20">
        <v>9500</v>
      </c>
      <c r="F16" s="26" t="s">
        <v>50</v>
      </c>
      <c r="G16" s="26"/>
      <c r="H16" s="26"/>
      <c r="I16" s="26"/>
      <c r="J16" s="26" t="s">
        <v>27</v>
      </c>
      <c r="K16" s="26">
        <v>20000</v>
      </c>
      <c r="L16" s="26" t="s">
        <v>18</v>
      </c>
      <c r="M16" s="26" t="s">
        <v>28</v>
      </c>
    </row>
    <row r="17" spans="1:13" ht="30" customHeight="1">
      <c r="A17" s="33"/>
      <c r="B17" s="19"/>
      <c r="C17" s="20" t="s">
        <v>51</v>
      </c>
      <c r="D17" s="20" t="s">
        <v>30</v>
      </c>
      <c r="E17" s="20">
        <v>5100</v>
      </c>
      <c r="F17" s="26"/>
      <c r="G17" s="26"/>
      <c r="H17" s="26"/>
      <c r="I17" s="26"/>
      <c r="J17" s="26"/>
      <c r="K17" s="26"/>
      <c r="L17" s="26"/>
      <c r="M17" s="26"/>
    </row>
    <row r="18" spans="1:13" ht="21" customHeight="1">
      <c r="A18" s="18" t="s">
        <v>22</v>
      </c>
      <c r="B18" s="21"/>
      <c r="C18" s="27">
        <v>14600</v>
      </c>
      <c r="D18" s="27"/>
      <c r="E18" s="28"/>
      <c r="F18" s="27">
        <v>20000</v>
      </c>
      <c r="G18" s="27"/>
      <c r="H18" s="27"/>
      <c r="I18" s="27"/>
      <c r="J18" s="27"/>
      <c r="K18" s="27"/>
      <c r="L18" s="27"/>
      <c r="M18" s="27"/>
    </row>
    <row r="19" spans="1:13" ht="27" customHeight="1">
      <c r="A19" s="22" t="s">
        <v>52</v>
      </c>
      <c r="B19" s="23"/>
      <c r="C19" s="29">
        <v>71700</v>
      </c>
      <c r="D19" s="29"/>
      <c r="E19" s="30"/>
      <c r="F19" s="29">
        <v>120000</v>
      </c>
      <c r="G19" s="29"/>
      <c r="H19" s="29"/>
      <c r="I19" s="29"/>
      <c r="J19" s="29"/>
      <c r="K19" s="29"/>
      <c r="L19" s="29"/>
      <c r="M19" s="29"/>
    </row>
  </sheetData>
  <mergeCells count="54">
    <mergeCell ref="A1:M1"/>
    <mergeCell ref="C2:E2"/>
    <mergeCell ref="F2:M2"/>
    <mergeCell ref="C6:E6"/>
    <mergeCell ref="F6:M6"/>
    <mergeCell ref="I4:I5"/>
    <mergeCell ref="K4:K5"/>
    <mergeCell ref="M4:M5"/>
    <mergeCell ref="L4:L5"/>
    <mergeCell ref="C9:E9"/>
    <mergeCell ref="F9:M9"/>
    <mergeCell ref="C12:E12"/>
    <mergeCell ref="F12:M12"/>
    <mergeCell ref="C15:E15"/>
    <mergeCell ref="F15:M15"/>
    <mergeCell ref="G13:G14"/>
    <mergeCell ref="C18:E18"/>
    <mergeCell ref="F18:M18"/>
    <mergeCell ref="C19:E19"/>
    <mergeCell ref="F19:M19"/>
    <mergeCell ref="A2:A3"/>
    <mergeCell ref="A4:A5"/>
    <mergeCell ref="A7:A8"/>
    <mergeCell ref="A10:A11"/>
    <mergeCell ref="A13:A14"/>
    <mergeCell ref="A16:A17"/>
    <mergeCell ref="F4:F5"/>
    <mergeCell ref="F7:F8"/>
    <mergeCell ref="F13:F14"/>
    <mergeCell ref="F16:F17"/>
    <mergeCell ref="G4:G5"/>
    <mergeCell ref="G7:G8"/>
    <mergeCell ref="J4:J5"/>
    <mergeCell ref="J7:J8"/>
    <mergeCell ref="J13:J14"/>
    <mergeCell ref="J16:J17"/>
    <mergeCell ref="G16:G17"/>
    <mergeCell ref="H4:H5"/>
    <mergeCell ref="H7:H8"/>
    <mergeCell ref="H13:H14"/>
    <mergeCell ref="H16:H17"/>
    <mergeCell ref="M7:M8"/>
    <mergeCell ref="M13:M14"/>
    <mergeCell ref="M16:M17"/>
    <mergeCell ref="I7:I8"/>
    <mergeCell ref="I13:I14"/>
    <mergeCell ref="I16:I17"/>
    <mergeCell ref="K7:K8"/>
    <mergeCell ref="K13:K14"/>
    <mergeCell ref="K16:K17"/>
    <mergeCell ref="L7:L8"/>
    <mergeCell ref="L10:L11"/>
    <mergeCell ref="L13:L14"/>
    <mergeCell ref="L16:L17"/>
  </mergeCells>
  <phoneticPr fontId="4" type="noConversion"/>
  <pageMargins left="0.31388888888888899" right="0.118055555555556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22" zoomScale="85" zoomScaleNormal="85" workbookViewId="0">
      <selection activeCell="E6" sqref="E6:E32"/>
    </sheetView>
  </sheetViews>
  <sheetFormatPr defaultColWidth="9" defaultRowHeight="20.25"/>
  <cols>
    <col min="1" max="1" width="30.75" customWidth="1"/>
    <col min="2" max="2" width="17.75" customWidth="1"/>
    <col min="3" max="3" width="18.375" customWidth="1"/>
    <col min="4" max="4" width="12.25" customWidth="1"/>
    <col min="5" max="5" width="15.625" customWidth="1"/>
    <col min="6" max="7" width="22.625" style="1" customWidth="1"/>
  </cols>
  <sheetData>
    <row r="1" spans="1:7" ht="33" customHeight="1">
      <c r="A1" s="38" t="s">
        <v>86</v>
      </c>
      <c r="B1" s="38"/>
      <c r="C1" s="38"/>
      <c r="D1" s="38"/>
      <c r="E1" s="38"/>
      <c r="F1" s="38"/>
      <c r="G1" s="38"/>
    </row>
    <row r="2" spans="1:7" ht="24" customHeight="1">
      <c r="A2" s="38"/>
      <c r="B2" s="38"/>
      <c r="C2" s="38"/>
      <c r="D2" s="38"/>
      <c r="E2" s="39"/>
      <c r="F2" s="38"/>
      <c r="G2" s="38"/>
    </row>
    <row r="3" spans="1:7">
      <c r="A3" s="3" t="s">
        <v>53</v>
      </c>
      <c r="B3" s="40"/>
      <c r="C3" s="40"/>
      <c r="D3" s="40"/>
      <c r="E3" s="40"/>
      <c r="F3" s="40"/>
      <c r="G3" s="40"/>
    </row>
    <row r="4" spans="1:7" ht="12" customHeight="1">
      <c r="A4" s="3"/>
      <c r="B4" s="3"/>
      <c r="C4" s="3"/>
      <c r="D4" s="3"/>
      <c r="E4" s="3"/>
    </row>
    <row r="5" spans="1:7" ht="39.75" customHeight="1">
      <c r="A5" s="4" t="s">
        <v>5</v>
      </c>
      <c r="B5" s="5" t="s">
        <v>9</v>
      </c>
      <c r="C5" s="5" t="s">
        <v>10</v>
      </c>
      <c r="D5" s="5" t="s">
        <v>54</v>
      </c>
      <c r="E5" s="5" t="s">
        <v>55</v>
      </c>
      <c r="F5" s="5" t="s">
        <v>56</v>
      </c>
      <c r="G5" s="5" t="s">
        <v>57</v>
      </c>
    </row>
    <row r="6" spans="1:7" ht="39.75" customHeight="1">
      <c r="A6" s="6" t="s">
        <v>58</v>
      </c>
      <c r="B6" s="7">
        <v>43468</v>
      </c>
      <c r="C6" s="7">
        <v>43833</v>
      </c>
      <c r="D6" s="8">
        <f>C6-B6</f>
        <v>365</v>
      </c>
      <c r="E6" s="9">
        <f ca="1">C6-TODAY()+1</f>
        <v>215</v>
      </c>
      <c r="F6" s="10">
        <v>254120781.28999999</v>
      </c>
      <c r="G6" s="11">
        <v>1.0142112918662201</v>
      </c>
    </row>
    <row r="7" spans="1:7" ht="39.75" customHeight="1">
      <c r="A7" s="6" t="s">
        <v>59</v>
      </c>
      <c r="B7" s="7">
        <v>43480</v>
      </c>
      <c r="C7" s="7">
        <v>43661</v>
      </c>
      <c r="D7" s="8">
        <f t="shared" ref="D7:D13" si="0">C7-B7</f>
        <v>181</v>
      </c>
      <c r="E7" s="9">
        <f t="shared" ref="E7:E32" ca="1" si="1">C7-TODAY()+1</f>
        <v>43</v>
      </c>
      <c r="F7" s="10">
        <v>86921686.640000001</v>
      </c>
      <c r="G7" s="11">
        <v>1.01829529803186</v>
      </c>
    </row>
    <row r="8" spans="1:7" ht="39.75" customHeight="1">
      <c r="A8" s="6" t="s">
        <v>60</v>
      </c>
      <c r="B8" s="7">
        <v>43488</v>
      </c>
      <c r="C8" s="7">
        <v>43628</v>
      </c>
      <c r="D8" s="8">
        <f t="shared" si="0"/>
        <v>140</v>
      </c>
      <c r="E8" s="9">
        <f t="shared" ca="1" si="1"/>
        <v>10</v>
      </c>
      <c r="F8" s="10">
        <v>63326932.479999997</v>
      </c>
      <c r="G8" s="11">
        <v>1.0174635681233899</v>
      </c>
    </row>
    <row r="9" spans="1:7" ht="39.75" customHeight="1">
      <c r="A9" s="6" t="s">
        <v>61</v>
      </c>
      <c r="B9" s="7">
        <v>43488</v>
      </c>
      <c r="C9" s="7">
        <v>43850</v>
      </c>
      <c r="D9" s="8">
        <f t="shared" si="0"/>
        <v>362</v>
      </c>
      <c r="E9" s="9">
        <f t="shared" ca="1" si="1"/>
        <v>232</v>
      </c>
      <c r="F9" s="10">
        <v>49631872.799999997</v>
      </c>
      <c r="G9" s="11">
        <v>1.01746356703567</v>
      </c>
    </row>
    <row r="10" spans="1:7" ht="39.75" customHeight="1">
      <c r="A10" s="6" t="s">
        <v>62</v>
      </c>
      <c r="B10" s="7">
        <v>43494</v>
      </c>
      <c r="C10" s="7">
        <v>43683</v>
      </c>
      <c r="D10" s="8">
        <f t="shared" si="0"/>
        <v>189</v>
      </c>
      <c r="E10" s="9">
        <f t="shared" ca="1" si="1"/>
        <v>65</v>
      </c>
      <c r="F10" s="10">
        <v>92703057.078020006</v>
      </c>
      <c r="G10" s="11">
        <v>1.0164808890133801</v>
      </c>
    </row>
    <row r="11" spans="1:7" ht="39.75" customHeight="1">
      <c r="A11" s="6" t="s">
        <v>63</v>
      </c>
      <c r="B11" s="7">
        <v>43494</v>
      </c>
      <c r="C11" s="7">
        <v>43850</v>
      </c>
      <c r="D11" s="8">
        <f t="shared" si="0"/>
        <v>356</v>
      </c>
      <c r="E11" s="9">
        <f t="shared" ca="1" si="1"/>
        <v>232</v>
      </c>
      <c r="F11" s="10">
        <v>108631313.52903201</v>
      </c>
      <c r="G11" s="11">
        <v>1.01648089762358</v>
      </c>
    </row>
    <row r="12" spans="1:7" ht="45.75" customHeight="1">
      <c r="A12" s="4" t="s">
        <v>64</v>
      </c>
      <c r="B12" s="7">
        <v>43591</v>
      </c>
      <c r="C12" s="7">
        <v>43850</v>
      </c>
      <c r="D12" s="8">
        <f t="shared" si="0"/>
        <v>259</v>
      </c>
      <c r="E12" s="9">
        <f t="shared" ca="1" si="1"/>
        <v>232</v>
      </c>
      <c r="F12" s="10">
        <v>58786350.040951997</v>
      </c>
      <c r="G12" s="11">
        <v>1.0030088729048301</v>
      </c>
    </row>
    <row r="13" spans="1:7" ht="45.75" customHeight="1">
      <c r="A13" s="4" t="s">
        <v>65</v>
      </c>
      <c r="B13" s="7">
        <v>43615</v>
      </c>
      <c r="C13" s="7">
        <v>43850</v>
      </c>
      <c r="D13" s="8">
        <f t="shared" si="0"/>
        <v>235</v>
      </c>
      <c r="E13" s="9">
        <f t="shared" ca="1" si="1"/>
        <v>232</v>
      </c>
      <c r="F13" s="10">
        <v>11779932.219931999</v>
      </c>
      <c r="G13" s="11">
        <v>0.99999424617419397</v>
      </c>
    </row>
    <row r="14" spans="1:7" ht="39.75" customHeight="1">
      <c r="A14" s="6" t="s">
        <v>66</v>
      </c>
      <c r="B14" s="7">
        <v>43508</v>
      </c>
      <c r="C14" s="7">
        <v>43783</v>
      </c>
      <c r="D14" s="8">
        <f t="shared" ref="D14:D23" si="2">C14-B14</f>
        <v>275</v>
      </c>
      <c r="E14" s="9">
        <f t="shared" ca="1" si="1"/>
        <v>165</v>
      </c>
      <c r="F14" s="10">
        <v>167463047.52000001</v>
      </c>
      <c r="G14" s="11">
        <v>1.0145586303162499</v>
      </c>
    </row>
    <row r="15" spans="1:7" ht="39.75" customHeight="1">
      <c r="A15" s="6" t="s">
        <v>67</v>
      </c>
      <c r="B15" s="7">
        <v>43508</v>
      </c>
      <c r="C15" s="7">
        <v>43690</v>
      </c>
      <c r="D15" s="8">
        <f t="shared" si="2"/>
        <v>182</v>
      </c>
      <c r="E15" s="9">
        <f t="shared" ca="1" si="1"/>
        <v>72</v>
      </c>
      <c r="F15" s="10">
        <v>184418724.88</v>
      </c>
      <c r="G15" s="11">
        <v>1.0143486325284601</v>
      </c>
    </row>
    <row r="16" spans="1:7" ht="39.75" customHeight="1">
      <c r="A16" s="6" t="s">
        <v>68</v>
      </c>
      <c r="B16" s="7">
        <v>43525</v>
      </c>
      <c r="C16" s="7">
        <v>43705</v>
      </c>
      <c r="D16" s="8">
        <f t="shared" si="2"/>
        <v>180</v>
      </c>
      <c r="E16" s="9">
        <f t="shared" ca="1" si="1"/>
        <v>87</v>
      </c>
      <c r="F16" s="10">
        <v>151779382.15000001</v>
      </c>
      <c r="G16" s="11">
        <v>1.0118625476666701</v>
      </c>
    </row>
    <row r="17" spans="1:7" ht="45.75" customHeight="1">
      <c r="A17" s="4" t="s">
        <v>69</v>
      </c>
      <c r="B17" s="7">
        <v>43558</v>
      </c>
      <c r="C17" s="7">
        <v>43747</v>
      </c>
      <c r="D17" s="8">
        <f t="shared" si="2"/>
        <v>189</v>
      </c>
      <c r="E17" s="9">
        <f t="shared" ca="1" si="1"/>
        <v>129</v>
      </c>
      <c r="F17" s="12">
        <v>151097365.22</v>
      </c>
      <c r="G17" s="13">
        <v>1.00731576813333</v>
      </c>
    </row>
    <row r="18" spans="1:7" ht="45.75" customHeight="1">
      <c r="A18" s="4" t="s">
        <v>70</v>
      </c>
      <c r="B18" s="7">
        <v>43573</v>
      </c>
      <c r="C18" s="7">
        <v>43720</v>
      </c>
      <c r="D18" s="8">
        <f t="shared" si="2"/>
        <v>147</v>
      </c>
      <c r="E18" s="9">
        <f t="shared" ca="1" si="1"/>
        <v>102</v>
      </c>
      <c r="F18" s="12">
        <v>199107260.40000001</v>
      </c>
      <c r="G18" s="13">
        <v>1.0056430142936501</v>
      </c>
    </row>
    <row r="19" spans="1:7" ht="45.75" customHeight="1">
      <c r="A19" s="4" t="s">
        <v>71</v>
      </c>
      <c r="B19" s="7">
        <v>43580</v>
      </c>
      <c r="C19" s="7">
        <v>43714</v>
      </c>
      <c r="D19" s="8">
        <f t="shared" si="2"/>
        <v>134</v>
      </c>
      <c r="E19" s="9">
        <f t="shared" ca="1" si="1"/>
        <v>96</v>
      </c>
      <c r="F19" s="12">
        <v>100462575.16</v>
      </c>
      <c r="G19" s="13">
        <v>1.0046257515999999</v>
      </c>
    </row>
    <row r="20" spans="1:7" ht="45.75" customHeight="1">
      <c r="A20" s="4" t="s">
        <v>72</v>
      </c>
      <c r="B20" s="7">
        <v>43584</v>
      </c>
      <c r="C20" s="7">
        <v>43753</v>
      </c>
      <c r="D20" s="8">
        <f t="shared" si="2"/>
        <v>169</v>
      </c>
      <c r="E20" s="9">
        <f t="shared" ca="1" si="1"/>
        <v>135</v>
      </c>
      <c r="F20" s="12">
        <v>200822356.16</v>
      </c>
      <c r="G20" s="13">
        <v>1.0041117808</v>
      </c>
    </row>
    <row r="21" spans="1:7" ht="45.75" customHeight="1">
      <c r="A21" s="4" t="s">
        <v>73</v>
      </c>
      <c r="B21" s="7">
        <v>43592</v>
      </c>
      <c r="C21" s="7">
        <v>43844</v>
      </c>
      <c r="D21" s="8">
        <f t="shared" si="2"/>
        <v>252</v>
      </c>
      <c r="E21" s="9">
        <f t="shared" ca="1" si="1"/>
        <v>226</v>
      </c>
      <c r="F21" s="10">
        <v>200643068.47999999</v>
      </c>
      <c r="G21" s="11">
        <v>1.0032153424000001</v>
      </c>
    </row>
    <row r="22" spans="1:7" ht="45.75" customHeight="1">
      <c r="A22" s="4" t="s">
        <v>74</v>
      </c>
      <c r="B22" s="7">
        <v>43601</v>
      </c>
      <c r="C22" s="7">
        <v>43872</v>
      </c>
      <c r="D22" s="8">
        <f t="shared" si="2"/>
        <v>271</v>
      </c>
      <c r="E22" s="9">
        <f t="shared" ca="1" si="1"/>
        <v>254</v>
      </c>
      <c r="F22" s="10">
        <v>128462380.40000001</v>
      </c>
      <c r="G22" s="11">
        <v>1.00196849231729</v>
      </c>
    </row>
    <row r="23" spans="1:7" ht="45.75" customHeight="1">
      <c r="A23" s="4" t="s">
        <v>75</v>
      </c>
      <c r="B23" s="7">
        <v>43615</v>
      </c>
      <c r="C23" s="7">
        <v>43948</v>
      </c>
      <c r="D23" s="8">
        <f t="shared" si="2"/>
        <v>333</v>
      </c>
      <c r="E23" s="9">
        <f t="shared" ca="1" si="1"/>
        <v>330</v>
      </c>
      <c r="F23" s="10">
        <v>200397667.52000001</v>
      </c>
      <c r="G23" s="11">
        <v>1.0001380821480299</v>
      </c>
    </row>
    <row r="24" spans="1:7" ht="45.75" customHeight="1">
      <c r="A24" s="4" t="s">
        <v>76</v>
      </c>
      <c r="B24" s="7">
        <v>43594</v>
      </c>
      <c r="C24" s="7">
        <v>43692</v>
      </c>
      <c r="D24" s="8">
        <f t="shared" ref="D24:D32" si="3">C24-B24</f>
        <v>98</v>
      </c>
      <c r="E24" s="9">
        <f t="shared" ca="1" si="1"/>
        <v>74</v>
      </c>
      <c r="F24" s="10">
        <v>139764625.243074</v>
      </c>
      <c r="G24" s="11">
        <v>1.0039840905328199</v>
      </c>
    </row>
    <row r="25" spans="1:7" ht="45.75" customHeight="1">
      <c r="A25" s="4" t="s">
        <v>77</v>
      </c>
      <c r="B25" s="7">
        <v>43594</v>
      </c>
      <c r="C25" s="7">
        <v>43732</v>
      </c>
      <c r="D25" s="8">
        <f t="shared" si="3"/>
        <v>138</v>
      </c>
      <c r="E25" s="9">
        <f t="shared" ca="1" si="1"/>
        <v>114</v>
      </c>
      <c r="F25" s="10">
        <v>161923994.06246701</v>
      </c>
      <c r="G25" s="11">
        <v>1.00399301874049</v>
      </c>
    </row>
    <row r="26" spans="1:7" ht="45.75" customHeight="1">
      <c r="A26" s="4" t="s">
        <v>78</v>
      </c>
      <c r="B26" s="7">
        <v>43600</v>
      </c>
      <c r="C26" s="7">
        <v>43797</v>
      </c>
      <c r="D26" s="8">
        <f t="shared" si="3"/>
        <v>197</v>
      </c>
      <c r="E26" s="9">
        <f t="shared" ca="1" si="1"/>
        <v>179</v>
      </c>
      <c r="F26" s="10">
        <v>121340279.486642</v>
      </c>
      <c r="G26" s="11">
        <v>1.00364168309877</v>
      </c>
    </row>
    <row r="27" spans="1:7" ht="45.75" customHeight="1">
      <c r="A27" s="4" t="s">
        <v>79</v>
      </c>
      <c r="B27" s="7">
        <v>43606</v>
      </c>
      <c r="C27" s="7">
        <v>43781</v>
      </c>
      <c r="D27" s="8">
        <f t="shared" si="3"/>
        <v>175</v>
      </c>
      <c r="E27" s="9">
        <f t="shared" ca="1" si="1"/>
        <v>163</v>
      </c>
      <c r="F27" s="10">
        <v>86812227.352842599</v>
      </c>
      <c r="G27" s="11">
        <v>1.00326161276832</v>
      </c>
    </row>
    <row r="28" spans="1:7" ht="45.75" customHeight="1">
      <c r="A28" s="4" t="s">
        <v>80</v>
      </c>
      <c r="B28" s="7">
        <v>43607</v>
      </c>
      <c r="C28" s="7">
        <v>43724</v>
      </c>
      <c r="D28" s="8">
        <f t="shared" si="3"/>
        <v>117</v>
      </c>
      <c r="E28" s="9">
        <f t="shared" ca="1" si="1"/>
        <v>106</v>
      </c>
      <c r="F28" s="10">
        <v>52118212.681693897</v>
      </c>
      <c r="G28" s="11">
        <v>1.00304489379703</v>
      </c>
    </row>
    <row r="29" spans="1:7" ht="45.75" customHeight="1">
      <c r="A29" s="4" t="s">
        <v>81</v>
      </c>
      <c r="B29" s="7">
        <v>43613</v>
      </c>
      <c r="C29" s="7">
        <v>43706</v>
      </c>
      <c r="D29" s="8">
        <f t="shared" si="3"/>
        <v>93</v>
      </c>
      <c r="E29" s="9">
        <f t="shared" ca="1" si="1"/>
        <v>88</v>
      </c>
      <c r="F29" s="10">
        <v>87724014.047539905</v>
      </c>
      <c r="G29" s="11">
        <v>1.00278936954207</v>
      </c>
    </row>
    <row r="30" spans="1:7" ht="45.75" customHeight="1">
      <c r="A30" s="4" t="s">
        <v>82</v>
      </c>
      <c r="B30" s="7">
        <v>43614</v>
      </c>
      <c r="C30" s="7">
        <v>43749</v>
      </c>
      <c r="D30" s="8">
        <f t="shared" si="3"/>
        <v>135</v>
      </c>
      <c r="E30" s="9">
        <f t="shared" ca="1" si="1"/>
        <v>131</v>
      </c>
      <c r="F30" s="10">
        <v>229772468.69709399</v>
      </c>
      <c r="G30" s="11">
        <v>1.0005768537584701</v>
      </c>
    </row>
    <row r="31" spans="1:7" ht="45.75" customHeight="1">
      <c r="A31" s="4" t="s">
        <v>83</v>
      </c>
      <c r="B31" s="7">
        <v>43614</v>
      </c>
      <c r="C31" s="7">
        <v>43794</v>
      </c>
      <c r="D31" s="8">
        <f t="shared" si="3"/>
        <v>180</v>
      </c>
      <c r="E31" s="9">
        <f t="shared" ca="1" si="1"/>
        <v>176</v>
      </c>
      <c r="F31" s="10">
        <v>296480927.54863399</v>
      </c>
      <c r="G31" s="11">
        <v>1.00057685379715</v>
      </c>
    </row>
    <row r="32" spans="1:7" ht="45.75" customHeight="1">
      <c r="A32" s="4" t="s">
        <v>84</v>
      </c>
      <c r="B32" s="7">
        <v>43615</v>
      </c>
      <c r="C32" s="7">
        <v>43874</v>
      </c>
      <c r="D32" s="8">
        <f t="shared" si="3"/>
        <v>259</v>
      </c>
      <c r="E32" s="9">
        <f t="shared" ca="1" si="1"/>
        <v>256</v>
      </c>
      <c r="F32" s="10">
        <v>200051536.692375</v>
      </c>
      <c r="G32" s="11">
        <v>1.0002576834618799</v>
      </c>
    </row>
    <row r="34" spans="6:7">
      <c r="F34" s="40" t="s">
        <v>85</v>
      </c>
      <c r="G34" s="40"/>
    </row>
    <row r="35" spans="6:7">
      <c r="F35" s="41">
        <v>43616</v>
      </c>
      <c r="G35" s="40"/>
    </row>
  </sheetData>
  <mergeCells count="5">
    <mergeCell ref="A1:G1"/>
    <mergeCell ref="A2:G2"/>
    <mergeCell ref="B3:G3"/>
    <mergeCell ref="F34:G34"/>
    <mergeCell ref="F35:G35"/>
  </mergeCells>
  <phoneticPr fontId="4" type="noConversion"/>
  <pageMargins left="0.75" right="0.75" top="1" bottom="1" header="0.51180555555555596" footer="0.5118055555555559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14" sqref="A14"/>
    </sheetView>
  </sheetViews>
  <sheetFormatPr defaultColWidth="9" defaultRowHeight="14.25"/>
  <cols>
    <col min="1" max="1" width="24.875" customWidth="1"/>
  </cols>
  <sheetData>
    <row r="1" spans="1:2">
      <c r="A1" t="s">
        <v>58</v>
      </c>
      <c r="B1" t="s">
        <v>58</v>
      </c>
    </row>
    <row r="2" spans="1:2">
      <c r="A2" t="s">
        <v>59</v>
      </c>
      <c r="B2" t="s">
        <v>59</v>
      </c>
    </row>
    <row r="3" spans="1:2">
      <c r="A3" t="s">
        <v>60</v>
      </c>
      <c r="B3" t="s">
        <v>60</v>
      </c>
    </row>
    <row r="4" spans="1:2">
      <c r="A4" t="s">
        <v>61</v>
      </c>
      <c r="B4" t="s">
        <v>61</v>
      </c>
    </row>
    <row r="5" spans="1:2">
      <c r="A5" t="s">
        <v>62</v>
      </c>
      <c r="B5" t="s">
        <v>62</v>
      </c>
    </row>
    <row r="6" spans="1:2">
      <c r="A6" t="s">
        <v>63</v>
      </c>
      <c r="B6" t="s">
        <v>63</v>
      </c>
    </row>
    <row r="7" spans="1:2">
      <c r="A7" t="s">
        <v>66</v>
      </c>
      <c r="B7" t="s">
        <v>64</v>
      </c>
    </row>
    <row r="8" spans="1:2">
      <c r="A8" t="s">
        <v>67</v>
      </c>
      <c r="B8" t="s">
        <v>66</v>
      </c>
    </row>
    <row r="9" spans="1:2">
      <c r="A9" t="s">
        <v>68</v>
      </c>
      <c r="B9" t="s">
        <v>67</v>
      </c>
    </row>
    <row r="10" spans="1:2">
      <c r="A10" t="s">
        <v>69</v>
      </c>
      <c r="B10" t="s">
        <v>68</v>
      </c>
    </row>
    <row r="11" spans="1:2">
      <c r="A11" t="s">
        <v>70</v>
      </c>
      <c r="B11" t="s">
        <v>69</v>
      </c>
    </row>
    <row r="12" spans="1:2">
      <c r="A12" t="s">
        <v>71</v>
      </c>
      <c r="B12" t="s">
        <v>70</v>
      </c>
    </row>
    <row r="13" spans="1:2">
      <c r="A13" t="s">
        <v>72</v>
      </c>
      <c r="B13" t="s">
        <v>71</v>
      </c>
    </row>
    <row r="14" spans="1:2">
      <c r="A14" t="s">
        <v>64</v>
      </c>
      <c r="B14" t="s">
        <v>72</v>
      </c>
    </row>
    <row r="15" spans="1:2">
      <c r="A15" t="s">
        <v>73</v>
      </c>
      <c r="B15" t="s">
        <v>73</v>
      </c>
    </row>
    <row r="16" spans="1:2">
      <c r="A16" t="s">
        <v>74</v>
      </c>
      <c r="B16" t="s">
        <v>74</v>
      </c>
    </row>
  </sheetData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2017.11新增</vt:lpstr>
      <vt:lpstr>Sheet2</vt:lpstr>
      <vt:lpstr>Sheet1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2019-06-03T03:05:55Z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