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910" windowHeight="10500"/>
  </bookViews>
  <sheets>
    <sheet name="Sheet2" sheetId="1" r:id="rId1"/>
  </sheets>
  <definedNames>
    <definedName name="_xlnm._FilterDatabase" localSheetId="0" hidden="1">Sheet2!$A$3:$L$71</definedName>
  </definedNames>
  <calcPr calcId="144525"/>
</workbook>
</file>

<file path=xl/sharedStrings.xml><?xml version="1.0" encoding="utf-8"?>
<sst xmlns="http://schemas.openxmlformats.org/spreadsheetml/2006/main" count="113">
  <si>
    <t>2018年11月23日贵州银行存续理财产品运行情况表</t>
  </si>
  <si>
    <t>2018年11月23日，我行存续理财产品共68期，均运行正常。</t>
  </si>
  <si>
    <t>序号</t>
  </si>
  <si>
    <t>产品名称</t>
  </si>
  <si>
    <t>产品性质</t>
  </si>
  <si>
    <t>产品期限（天）</t>
  </si>
  <si>
    <t>起始日</t>
  </si>
  <si>
    <t>到期日</t>
  </si>
  <si>
    <t>金额
（万元）</t>
  </si>
  <si>
    <t>预期收益率</t>
  </si>
  <si>
    <t>剩余投资期限（天）</t>
  </si>
  <si>
    <t>相关费用</t>
  </si>
  <si>
    <t>投资资产种类</t>
  </si>
  <si>
    <t>贵银恒利2017增利第70期</t>
  </si>
  <si>
    <t>非保本浮动收益型</t>
  </si>
  <si>
    <t>托管费率0.01%、资管计划管理费率0.35%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</si>
  <si>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</si>
  <si>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</si>
  <si>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</si>
  <si>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贵银恒利2017增利第117期</t>
  </si>
  <si>
    <t>5.20%-5.30%</t>
  </si>
  <si>
    <t>贵银恒利2017增利第118期</t>
  </si>
  <si>
    <t>5.40%-5.50%</t>
  </si>
  <si>
    <t>贵银恒利2017增利第133期</t>
  </si>
  <si>
    <t>5.60%-5.80%</t>
  </si>
  <si>
    <t>贵银恒利2018增利第8期</t>
  </si>
  <si>
    <t>贵银恒利2018增利第71期</t>
  </si>
  <si>
    <t>贵银恒利2018增利第75期</t>
  </si>
  <si>
    <t>贵银恒利2018增利第61期</t>
  </si>
  <si>
    <t>贵银恒利2018增利第76期</t>
  </si>
  <si>
    <t>贵银恒利2018增利第83期</t>
  </si>
  <si>
    <t>贵银恒利2018增利第84期</t>
  </si>
  <si>
    <t>贵银恒利2018增利第85期</t>
  </si>
  <si>
    <t>贵银恒利2018增利第86期</t>
  </si>
  <si>
    <t>贵银恒利2018增利第79期</t>
  </si>
  <si>
    <t>贵银恒利2018增利第72期</t>
  </si>
  <si>
    <t>贵银恒利2018增利第87期</t>
  </si>
  <si>
    <t>贵银恒利2018增利第88期</t>
  </si>
  <si>
    <t>贵银恒利2018增利第91期</t>
  </si>
  <si>
    <t>贵银恒利2018增利第92期</t>
  </si>
  <si>
    <t>贵银恒利2018增利第93期</t>
  </si>
  <si>
    <t>贵银恒利2018增利第95期</t>
  </si>
  <si>
    <t>贵银恒利2018增利第94期</t>
  </si>
  <si>
    <t>贵银恒利2018增利第108期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</si>
  <si>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</si>
  <si>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</si>
  <si>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</si>
  <si>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</si>
  <si>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</si>
  <si>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</si>
  <si>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</si>
  <si>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</si>
  <si>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</si>
  <si>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6.30%-6.50%</t>
  </si>
  <si>
    <t>贵银恒利2017增利第161期</t>
  </si>
  <si>
    <t>5.20%-5.40%</t>
  </si>
  <si>
    <t>贵银恒利2017增利第168期</t>
  </si>
  <si>
    <t>贵银恒利2017增利第162期</t>
  </si>
  <si>
    <t>贵银恒利2018增利第12期</t>
  </si>
  <si>
    <t>5.40%</t>
  </si>
  <si>
    <t>贵银恒利2018增利第15期</t>
  </si>
  <si>
    <t>5.88%</t>
  </si>
  <si>
    <t>贵银恒利2018增利第14期</t>
  </si>
  <si>
    <t>5.68%</t>
  </si>
  <si>
    <t>贵银恒利2018增利第51期</t>
  </si>
  <si>
    <t>贵银恒利2018增利第50期</t>
  </si>
  <si>
    <t>贵银恒利2018增利第48期</t>
  </si>
  <si>
    <t>5.30%</t>
  </si>
  <si>
    <t>贵银恒利2018增利第64期</t>
  </si>
  <si>
    <t>贵银恒利2018增利第67期</t>
  </si>
  <si>
    <t>贵银恒利2018增利第89期</t>
  </si>
  <si>
    <t>贵银恒利2018增利第101期</t>
  </si>
  <si>
    <t>贵银恒利2018增利第102期</t>
  </si>
  <si>
    <t>贵银恒利2018增利第103期</t>
  </si>
  <si>
    <t>贵银恒利2018增利第78期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</si>
  <si>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</si>
  <si>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</si>
  <si>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贵银恒利2018增利第82期</t>
  </si>
  <si>
    <t>贵银恒利2018增利第90期</t>
  </si>
  <si>
    <t>托管费率0.01%</t>
  </si>
  <si>
    <t>存放同业</t>
  </si>
  <si>
    <t>贵银恒利2018增利第70期</t>
  </si>
  <si>
    <t>贵银恒利2018增利第69期</t>
  </si>
  <si>
    <t>贵银恒利2018增利第80期</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</si>
  <si>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</si>
  <si>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</si>
  <si>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</si>
  <si>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</si>
  <si>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</si>
  <si>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</si>
  <si>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</si>
  <si>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</si>
  <si>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</si>
  <si>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贵银恒利2018宏利第2期</t>
  </si>
  <si>
    <t>5.4%-5.6%</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</si>
  <si>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</si>
  <si>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</si>
  <si>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</si>
  <si>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托管费率0.01%、资管计划管理费率0.014%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</si>
  <si>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</si>
  <si>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</si>
  <si>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</si>
  <si>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</si>
  <si>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</si>
  <si>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</si>
  <si>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</si>
  <si>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</si>
  <si>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贵银恒利2018宏利第26期</t>
  </si>
  <si>
    <t>贵银恒利2018宏利第30期</t>
  </si>
  <si>
    <t>贵银恒利2018宏利第28期</t>
  </si>
  <si>
    <t>贵银恒利2018宏利第29期</t>
  </si>
  <si>
    <t>贵银恒利2018宏利第35期</t>
  </si>
  <si>
    <t>贵银恒利2018宏利第36期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</si>
</sst>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11"/>
      <color indexed="8"/>
      <name val="宋体"/>
      <charset val="134"/>
    </font>
    <font>
      <sz val="11"/>
      <color indexed="9"/>
      <name val="宋体"/>
      <charset val="134"/>
    </font>
    <font>
      <u/>
      <sz val="12"/>
      <color indexed="12"/>
      <name val="宋体"/>
      <charset val="134"/>
    </font>
    <font>
      <sz val="11"/>
      <color indexed="20"/>
      <name val="宋体"/>
      <charset val="134"/>
    </font>
    <font>
      <b/>
      <sz val="18"/>
      <color indexed="56"/>
      <name val="宋体"/>
      <charset val="134"/>
    </font>
    <font>
      <sz val="11"/>
      <color indexed="62"/>
      <name val="宋体"/>
      <charset val="134"/>
    </font>
    <font>
      <sz val="11"/>
      <color indexed="52"/>
      <name val="宋体"/>
      <charset val="134"/>
    </font>
    <font>
      <u/>
      <sz val="12"/>
      <color indexed="20"/>
      <name val="宋体"/>
      <charset val="134"/>
    </font>
    <font>
      <b/>
      <sz val="11"/>
      <color indexed="8"/>
      <name val="宋体"/>
      <charset val="134"/>
    </font>
    <font>
      <b/>
      <sz val="11"/>
      <color indexed="56"/>
      <name val="宋体"/>
      <charset val="134"/>
    </font>
    <font>
      <b/>
      <sz val="11"/>
      <color indexed="52"/>
      <name val="宋体"/>
      <charset val="134"/>
    </font>
    <font>
      <sz val="11"/>
      <color indexed="10"/>
      <name val="宋体"/>
      <charset val="134"/>
    </font>
    <font>
      <sz val="11"/>
      <color indexed="60"/>
      <name val="宋体"/>
      <charset val="134"/>
    </font>
    <font>
      <b/>
      <sz val="11"/>
      <color indexed="63"/>
      <name val="宋体"/>
      <charset val="134"/>
    </font>
    <font>
      <sz val="11"/>
      <color indexed="17"/>
      <name val="宋体"/>
      <charset val="134"/>
    </font>
    <font>
      <b/>
      <sz val="11"/>
      <color indexed="9"/>
      <name val="宋体"/>
      <charset val="134"/>
    </font>
    <font>
      <i/>
      <sz val="11"/>
      <color indexed="23"/>
      <name val="宋体"/>
      <charset val="134"/>
    </font>
    <font>
      <b/>
      <sz val="15"/>
      <color indexed="56"/>
      <name val="宋体"/>
      <charset val="134"/>
    </font>
    <font>
      <b/>
      <sz val="13"/>
      <color indexed="56"/>
      <name val="宋体"/>
      <charset val="134"/>
    </font>
  </fonts>
  <fills count="24">
    <fill>
      <patternFill patternType="none"/>
    </fill>
    <fill>
      <patternFill patternType="gray125"/>
    </fill>
    <fill>
      <patternFill patternType="solid">
        <fgColor indexed="51"/>
        <bgColor indexed="64"/>
      </patternFill>
    </fill>
    <fill>
      <patternFill patternType="solid">
        <fgColor indexed="20"/>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47"/>
        <bgColor indexed="64"/>
      </patternFill>
    </fill>
    <fill>
      <patternFill patternType="solid">
        <fgColor indexed="46"/>
        <bgColor indexed="64"/>
      </patternFill>
    </fill>
    <fill>
      <patternFill patternType="solid">
        <fgColor indexed="30"/>
        <bgColor indexed="64"/>
      </patternFill>
    </fill>
    <fill>
      <patternFill patternType="solid">
        <fgColor indexed="49"/>
        <bgColor indexed="64"/>
      </patternFill>
    </fill>
    <fill>
      <patternFill patternType="solid">
        <fgColor indexed="29"/>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57"/>
        <bgColor indexed="64"/>
      </patternFill>
    </fill>
    <fill>
      <patternFill patternType="solid">
        <fgColor indexed="62"/>
        <bgColor indexed="64"/>
      </patternFill>
    </fill>
    <fill>
      <patternFill patternType="solid">
        <fgColor indexed="55"/>
        <bgColor indexed="64"/>
      </patternFill>
    </fill>
    <fill>
      <patternFill patternType="solid">
        <fgColor indexed="31"/>
        <bgColor indexed="64"/>
      </patternFill>
    </fill>
    <fill>
      <patternFill patternType="solid">
        <fgColor indexed="10"/>
        <bgColor indexed="64"/>
      </patternFill>
    </fill>
    <fill>
      <patternFill patternType="solid">
        <fgColor indexed="53"/>
        <bgColor indexed="64"/>
      </patternFill>
    </fill>
    <fill>
      <patternFill patternType="solid">
        <fgColor indexed="52"/>
        <bgColor indexed="64"/>
      </patternFill>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s>
  <cellStyleXfs count="50">
    <xf numFmtId="0" fontId="0" fillId="0" borderId="0">
      <alignment vertical="center"/>
    </xf>
    <xf numFmtId="43" fontId="0" fillId="0" borderId="0" applyProtection="0">
      <alignment vertical="center"/>
    </xf>
    <xf numFmtId="44" fontId="0" fillId="0" borderId="0" applyProtection="0">
      <alignment vertical="center"/>
    </xf>
    <xf numFmtId="41" fontId="0" fillId="0" borderId="0" applyProtection="0">
      <alignment vertical="center"/>
    </xf>
    <xf numFmtId="0" fontId="8" fillId="3" borderId="0" applyProtection="0">
      <alignment vertical="center"/>
    </xf>
    <xf numFmtId="9" fontId="0" fillId="0" borderId="0" applyProtection="0">
      <alignment vertical="center"/>
    </xf>
    <xf numFmtId="42" fontId="0" fillId="0" borderId="0" applyProtection="0">
      <alignment vertical="center"/>
    </xf>
    <xf numFmtId="0" fontId="11" fillId="0" borderId="0" applyProtection="0">
      <alignment vertical="center"/>
    </xf>
    <xf numFmtId="0" fontId="7" fillId="4" borderId="0" applyProtection="0">
      <alignment vertical="center"/>
    </xf>
    <xf numFmtId="0" fontId="12" fillId="7" borderId="24" applyProtection="0">
      <alignment vertical="center"/>
    </xf>
    <xf numFmtId="0" fontId="10" fillId="5" borderId="0" applyProtection="0">
      <alignment vertical="center"/>
    </xf>
    <xf numFmtId="0" fontId="7" fillId="6" borderId="0" applyProtection="0">
      <alignment vertical="center"/>
    </xf>
    <xf numFmtId="0" fontId="8" fillId="6" borderId="0" applyProtection="0">
      <alignment vertical="center"/>
    </xf>
    <xf numFmtId="0" fontId="9" fillId="0" borderId="0">
      <alignment vertical="center"/>
    </xf>
    <xf numFmtId="0" fontId="14" fillId="0" borderId="0">
      <alignment vertical="center"/>
    </xf>
    <xf numFmtId="0" fontId="0" fillId="12" borderId="28" applyProtection="0">
      <alignment vertical="center"/>
    </xf>
    <xf numFmtId="0" fontId="18" fillId="0" borderId="0" applyProtection="0">
      <alignment vertical="center"/>
    </xf>
    <xf numFmtId="0" fontId="16" fillId="0" borderId="0" applyProtection="0">
      <alignment vertical="center"/>
    </xf>
    <xf numFmtId="0" fontId="8" fillId="11" borderId="0" applyProtection="0">
      <alignment vertical="center"/>
    </xf>
    <xf numFmtId="0" fontId="23" fillId="0" borderId="0" applyProtection="0">
      <alignment vertical="center"/>
    </xf>
    <xf numFmtId="0" fontId="24" fillId="0" borderId="31" applyProtection="0">
      <alignment vertical="center"/>
    </xf>
    <xf numFmtId="0" fontId="25" fillId="0" borderId="32" applyProtection="0">
      <alignment vertical="center"/>
    </xf>
    <xf numFmtId="0" fontId="16" fillId="0" borderId="27" applyProtection="0">
      <alignment vertical="center"/>
    </xf>
    <xf numFmtId="0" fontId="8" fillId="9" borderId="0" applyProtection="0">
      <alignment vertical="center"/>
    </xf>
    <xf numFmtId="0" fontId="20" fillId="14" borderId="29" applyProtection="0">
      <alignment vertical="center"/>
    </xf>
    <xf numFmtId="0" fontId="8" fillId="3" borderId="0" applyProtection="0">
      <alignment vertical="center"/>
    </xf>
    <xf numFmtId="0" fontId="17" fillId="14" borderId="24" applyProtection="0">
      <alignment vertical="center"/>
    </xf>
    <xf numFmtId="0" fontId="22" fillId="19" borderId="30" applyProtection="0">
      <alignment vertical="center"/>
    </xf>
    <xf numFmtId="0" fontId="13" fillId="0" borderId="25" applyProtection="0">
      <alignment vertical="center"/>
    </xf>
    <xf numFmtId="0" fontId="8" fillId="21" borderId="0" applyProtection="0">
      <alignment vertical="center"/>
    </xf>
    <xf numFmtId="0" fontId="7" fillId="7" borderId="0" applyProtection="0">
      <alignment vertical="center"/>
    </xf>
    <xf numFmtId="0" fontId="15" fillId="0" borderId="26" applyProtection="0">
      <alignment vertical="center"/>
    </xf>
    <xf numFmtId="0" fontId="21" fillId="4" borderId="0" applyProtection="0">
      <alignment vertical="center"/>
    </xf>
    <xf numFmtId="0" fontId="19" fillId="15" borderId="0" applyProtection="0">
      <alignment vertical="center"/>
    </xf>
    <xf numFmtId="0" fontId="8" fillId="18" borderId="0" applyProtection="0">
      <alignment vertical="center"/>
    </xf>
    <xf numFmtId="0" fontId="7" fillId="13" borderId="0" applyProtection="0">
      <alignment vertical="center"/>
    </xf>
    <xf numFmtId="0" fontId="7" fillId="20" borderId="0" applyProtection="0">
      <alignment vertical="center"/>
    </xf>
    <xf numFmtId="0" fontId="7" fillId="16" borderId="0" applyProtection="0">
      <alignment vertical="center"/>
    </xf>
    <xf numFmtId="0" fontId="7" fillId="5" borderId="0" applyProtection="0">
      <alignment vertical="center"/>
    </xf>
    <xf numFmtId="0" fontId="7" fillId="11" borderId="0" applyProtection="0">
      <alignment vertical="center"/>
    </xf>
    <xf numFmtId="0" fontId="8" fillId="17" borderId="0" applyProtection="0">
      <alignment vertical="center"/>
    </xf>
    <xf numFmtId="0" fontId="7" fillId="8" borderId="0" applyProtection="0">
      <alignment vertical="center"/>
    </xf>
    <xf numFmtId="0" fontId="7" fillId="8" borderId="0" applyProtection="0">
      <alignment vertical="center"/>
    </xf>
    <xf numFmtId="0" fontId="8" fillId="10" borderId="0" applyProtection="0">
      <alignment vertical="center"/>
    </xf>
    <xf numFmtId="0" fontId="7" fillId="16" borderId="0" applyProtection="0">
      <alignment vertical="center"/>
    </xf>
    <xf numFmtId="0" fontId="8" fillId="10" borderId="0" applyProtection="0">
      <alignment vertical="center"/>
    </xf>
    <xf numFmtId="0" fontId="8" fillId="22" borderId="0" applyProtection="0">
      <alignment vertical="center"/>
    </xf>
    <xf numFmtId="0" fontId="7" fillId="2" borderId="0" applyProtection="0">
      <alignment vertical="center"/>
    </xf>
    <xf numFmtId="0" fontId="8" fillId="23" borderId="0" applyProtection="0">
      <alignment vertical="center"/>
    </xf>
    <xf numFmtId="0" fontId="6" fillId="0" borderId="0">
      <alignment vertical="center"/>
    </xf>
  </cellStyleXfs>
  <cellXfs count="58">
    <xf numFmtId="0" fontId="0" fillId="0" borderId="0" xfId="0">
      <alignment vertical="center"/>
    </xf>
    <xf numFmtId="0" fontId="0"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0" fontId="5"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10"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0" fontId="6" fillId="0" borderId="2"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10" fontId="6" fillId="0" borderId="6"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14" fontId="6" fillId="0" borderId="11" xfId="0" applyNumberFormat="1" applyFont="1" applyFill="1" applyBorder="1" applyAlignment="1">
      <alignment horizontal="center" vertical="center" wrapText="1"/>
    </xf>
    <xf numFmtId="14" fontId="6" fillId="0" borderId="9" xfId="0" applyNumberFormat="1" applyFont="1" applyFill="1" applyBorder="1" applyAlignment="1">
      <alignment horizontal="center" vertical="center" wrapText="1"/>
    </xf>
    <xf numFmtId="0" fontId="6" fillId="0" borderId="9" xfId="0" applyFont="1" applyFill="1" applyBorder="1" applyAlignment="1">
      <alignment horizontal="center" vertical="center"/>
    </xf>
    <xf numFmtId="10" fontId="6" fillId="0" borderId="9"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14" fontId="6" fillId="0" borderId="14" xfId="0" applyNumberFormat="1" applyFont="1" applyFill="1" applyBorder="1" applyAlignment="1">
      <alignment horizontal="center" vertical="center" wrapText="1"/>
    </xf>
    <xf numFmtId="10" fontId="6" fillId="0" borderId="14"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6" fillId="0" borderId="16" xfId="0" applyNumberFormat="1" applyFont="1" applyFill="1" applyBorder="1" applyAlignment="1">
      <alignment horizontal="center" vertical="center" wrapText="1"/>
    </xf>
    <xf numFmtId="14" fontId="6" fillId="0" borderId="16" xfId="0" applyNumberFormat="1" applyFont="1" applyFill="1" applyBorder="1" applyAlignment="1">
      <alignment horizontal="center" vertical="center" wrapText="1"/>
    </xf>
    <xf numFmtId="10" fontId="6" fillId="0" borderId="16" xfId="0" applyNumberFormat="1" applyFont="1" applyFill="1" applyBorder="1" applyAlignment="1" applyProtection="1">
      <alignment horizontal="center" vertical="center" wrapText="1"/>
    </xf>
    <xf numFmtId="10" fontId="5" fillId="0" borderId="17" xfId="0" applyNumberFormat="1" applyFont="1" applyFill="1" applyBorder="1" applyAlignment="1">
      <alignment horizontal="center" vertical="center" wrapText="1"/>
    </xf>
    <xf numFmtId="0" fontId="6" fillId="0" borderId="18" xfId="0" applyNumberFormat="1" applyFont="1" applyFill="1" applyBorder="1" applyAlignment="1">
      <alignment horizontal="left" vertical="center" wrapText="1"/>
    </xf>
    <xf numFmtId="14" fontId="0" fillId="0" borderId="0" xfId="0" applyNumberFormat="1">
      <alignment vertical="center"/>
    </xf>
    <xf numFmtId="0" fontId="6" fillId="0" borderId="19" xfId="0" applyNumberFormat="1" applyFont="1" applyFill="1" applyBorder="1" applyAlignment="1">
      <alignment horizontal="left" vertical="center" wrapText="1"/>
    </xf>
    <xf numFmtId="0" fontId="6" fillId="0" borderId="17" xfId="0" applyNumberFormat="1" applyFont="1" applyFill="1" applyBorder="1" applyAlignment="1">
      <alignment horizontal="left" vertical="center" wrapText="1"/>
    </xf>
    <xf numFmtId="0" fontId="6" fillId="0" borderId="20" xfId="0" applyNumberFormat="1" applyFont="1" applyFill="1" applyBorder="1" applyAlignment="1">
      <alignment horizontal="center" vertical="center" wrapText="1"/>
    </xf>
    <xf numFmtId="0" fontId="6" fillId="0" borderId="21" xfId="0" applyNumberFormat="1" applyFont="1" applyFill="1" applyBorder="1" applyAlignment="1">
      <alignment horizontal="left" vertical="center" wrapText="1"/>
    </xf>
    <xf numFmtId="0" fontId="6" fillId="0" borderId="22" xfId="0" applyNumberFormat="1" applyFont="1" applyFill="1" applyBorder="1" applyAlignment="1">
      <alignment horizontal="left" vertical="center" wrapText="1"/>
    </xf>
    <xf numFmtId="0" fontId="6" fillId="0" borderId="17" xfId="0" applyNumberFormat="1" applyFont="1" applyFill="1" applyBorder="1" applyAlignment="1">
      <alignment horizontal="center" vertical="center" wrapText="1"/>
    </xf>
    <xf numFmtId="0" fontId="6" fillId="0" borderId="18" xfId="0" applyNumberFormat="1" applyFont="1" applyFill="1" applyBorder="1" applyAlignment="1">
      <alignment horizontal="center" vertical="center" wrapText="1"/>
    </xf>
    <xf numFmtId="0" fontId="6" fillId="0" borderId="21" xfId="0" applyNumberFormat="1" applyFont="1" applyFill="1" applyBorder="1" applyAlignment="1">
      <alignment horizontal="center" vertical="center" wrapText="1"/>
    </xf>
    <xf numFmtId="14" fontId="5" fillId="0" borderId="23"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2015" xfId="49"/>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90"/>
  <sheetViews>
    <sheetView tabSelected="1" workbookViewId="0">
      <selection activeCell="A1" sqref="A1:K1"/>
    </sheetView>
  </sheetViews>
  <sheetFormatPr defaultColWidth="9" defaultRowHeight="14.25"/>
  <cols>
    <col min="1" max="1" width="4.125" style="1" customWidth="1"/>
    <col min="2" max="2" width="19.75" style="1" customWidth="1"/>
    <col min="3" max="3" width="14" style="2" customWidth="1"/>
    <col min="4" max="4" width="8" style="1" customWidth="1"/>
    <col min="5" max="5" width="10.375" style="1" customWidth="1"/>
    <col min="6" max="6" width="10.125" style="1" customWidth="1"/>
    <col min="7" max="7" width="9.375" style="1" customWidth="1"/>
    <col min="8" max="8" width="13.5" style="3" customWidth="1"/>
    <col min="9" max="9" width="10.75" style="1" customWidth="1"/>
    <col min="10" max="10" width="10.125" style="1" customWidth="1"/>
    <col min="11" max="11" width="22.375" style="1" customWidth="1"/>
    <col min="12" max="12" width="22.75" hidden="1" customWidth="1"/>
    <col min="13" max="13" width="9.375" hidden="1" customWidth="1"/>
    <col min="14" max="14" width="9.875" hidden="1" customWidth="1"/>
    <col min="15" max="15" width="0.25" hidden="1" customWidth="1"/>
    <col min="16" max="16" width="13.5" hidden="1" customWidth="1"/>
  </cols>
  <sheetData>
    <row r="1" ht="36" customHeight="1" spans="1:11">
      <c r="A1" s="4" t="s">
        <v>0</v>
      </c>
      <c r="B1" s="4"/>
      <c r="C1" s="5"/>
      <c r="D1" s="4"/>
      <c r="E1" s="4"/>
      <c r="F1" s="4"/>
      <c r="G1" s="4"/>
      <c r="H1" s="6"/>
      <c r="I1" s="4"/>
      <c r="J1" s="4"/>
      <c r="K1" s="4"/>
    </row>
    <row r="2" ht="21" customHeight="1" spans="1:11">
      <c r="A2" s="7" t="s">
        <v>1</v>
      </c>
      <c r="B2" s="8"/>
      <c r="D2" s="8"/>
      <c r="E2" s="8"/>
      <c r="F2" s="8"/>
      <c r="G2" s="8"/>
      <c r="H2" s="9"/>
      <c r="I2" s="8"/>
      <c r="J2" s="8"/>
      <c r="K2" s="7"/>
    </row>
    <row r="3" ht="23.25" spans="1:11">
      <c r="A3" s="10" t="s">
        <v>2</v>
      </c>
      <c r="B3" s="11" t="s">
        <v>3</v>
      </c>
      <c r="C3" s="11" t="s">
        <v>4</v>
      </c>
      <c r="D3" s="11" t="s">
        <v>5</v>
      </c>
      <c r="E3" s="11" t="s">
        <v>6</v>
      </c>
      <c r="F3" s="11" t="s">
        <v>7</v>
      </c>
      <c r="G3" s="11" t="s">
        <v>8</v>
      </c>
      <c r="H3" s="12" t="s">
        <v>9</v>
      </c>
      <c r="I3" s="12" t="s">
        <v>10</v>
      </c>
      <c r="J3" s="12" t="s">
        <v>11</v>
      </c>
      <c r="K3" s="46" t="s">
        <v>12</v>
      </c>
    </row>
    <row r="4" ht="18" customHeight="1" spans="1:16">
      <c r="A4" s="13">
        <v>1</v>
      </c>
      <c r="B4" s="14" t="s">
        <v>13</v>
      </c>
      <c r="C4" s="14" t="s">
        <v>14</v>
      </c>
      <c r="D4" s="14">
        <v>730</v>
      </c>
      <c r="E4" s="15">
        <v>42913</v>
      </c>
      <c r="F4" s="15">
        <v>43643</v>
      </c>
      <c r="G4" s="14">
        <v>10980</v>
      </c>
      <c r="H4" s="16">
        <v>0.061</v>
      </c>
      <c r="I4" s="14">
        <f>F4-P4</f>
        <v>216</v>
      </c>
      <c r="J4" s="14" t="s">
        <v>15</v>
      </c>
      <c r="K4" s="47" t="s">
        <v>16</v>
      </c>
      <c r="L4" s="48">
        <v>43251</v>
      </c>
      <c r="M4" s="23">
        <v>43350</v>
      </c>
      <c r="N4" s="23">
        <v>43420</v>
      </c>
      <c r="O4">
        <f t="shared" ref="O4:O11" si="0">F4-N4</f>
        <v>223</v>
      </c>
      <c r="P4" s="15">
        <v>43427</v>
      </c>
    </row>
    <row r="5" ht="18" customHeight="1" spans="1:16">
      <c r="A5" s="13">
        <v>2</v>
      </c>
      <c r="B5" s="14" t="s">
        <v>17</v>
      </c>
      <c r="C5" s="14" t="s">
        <v>14</v>
      </c>
      <c r="D5" s="14">
        <v>730</v>
      </c>
      <c r="E5" s="15">
        <v>42913</v>
      </c>
      <c r="F5" s="15">
        <v>43643</v>
      </c>
      <c r="G5" s="14">
        <v>9020</v>
      </c>
      <c r="H5" s="16">
        <v>0.056</v>
      </c>
      <c r="I5" s="14">
        <f t="shared" ref="I5:I36" si="1">F5-P5</f>
        <v>216</v>
      </c>
      <c r="J5" s="14"/>
      <c r="K5" s="47"/>
      <c r="L5" s="48">
        <v>43251</v>
      </c>
      <c r="M5" s="23">
        <v>43350</v>
      </c>
      <c r="N5" s="23">
        <v>43420</v>
      </c>
      <c r="O5">
        <f>F5-N5</f>
        <v>223</v>
      </c>
      <c r="P5" s="15">
        <v>43427</v>
      </c>
    </row>
    <row r="6" ht="18" customHeight="1" spans="1:16">
      <c r="A6" s="13">
        <v>3</v>
      </c>
      <c r="B6" s="14" t="s">
        <v>18</v>
      </c>
      <c r="C6" s="14" t="s">
        <v>14</v>
      </c>
      <c r="D6" s="14">
        <v>1096</v>
      </c>
      <c r="E6" s="15">
        <v>43000</v>
      </c>
      <c r="F6" s="15">
        <v>44096</v>
      </c>
      <c r="G6" s="14">
        <v>13500</v>
      </c>
      <c r="H6" s="16">
        <v>0.063</v>
      </c>
      <c r="I6" s="14">
        <f>F6-P6</f>
        <v>669</v>
      </c>
      <c r="J6" s="14"/>
      <c r="K6" s="47"/>
      <c r="L6" s="48">
        <v>43251</v>
      </c>
      <c r="M6" s="23">
        <v>43350</v>
      </c>
      <c r="N6" s="23">
        <v>43420</v>
      </c>
      <c r="O6">
        <f>F6-N6</f>
        <v>676</v>
      </c>
      <c r="P6" s="15">
        <v>43427</v>
      </c>
    </row>
    <row r="7" ht="18" customHeight="1" spans="1:16">
      <c r="A7" s="13">
        <v>4</v>
      </c>
      <c r="B7" s="14" t="s">
        <v>19</v>
      </c>
      <c r="C7" s="14" t="s">
        <v>14</v>
      </c>
      <c r="D7" s="14">
        <v>490</v>
      </c>
      <c r="E7" s="15">
        <v>43005</v>
      </c>
      <c r="F7" s="15">
        <v>43495</v>
      </c>
      <c r="G7" s="14">
        <v>6521</v>
      </c>
      <c r="H7" s="16" t="s">
        <v>20</v>
      </c>
      <c r="I7" s="14">
        <f>F7-P7</f>
        <v>68</v>
      </c>
      <c r="J7" s="14"/>
      <c r="K7" s="47"/>
      <c r="L7" s="48">
        <v>43251</v>
      </c>
      <c r="M7" s="23">
        <v>43350</v>
      </c>
      <c r="N7" s="23">
        <v>43420</v>
      </c>
      <c r="O7">
        <f>F7-N7</f>
        <v>75</v>
      </c>
      <c r="P7" s="15">
        <v>43427</v>
      </c>
    </row>
    <row r="8" ht="18" customHeight="1" spans="1:16">
      <c r="A8" s="13">
        <v>5</v>
      </c>
      <c r="B8" s="14" t="s">
        <v>21</v>
      </c>
      <c r="C8" s="14" t="s">
        <v>14</v>
      </c>
      <c r="D8" s="14">
        <v>730</v>
      </c>
      <c r="E8" s="15">
        <v>43005</v>
      </c>
      <c r="F8" s="15">
        <v>43735</v>
      </c>
      <c r="G8" s="14">
        <v>3185</v>
      </c>
      <c r="H8" s="16" t="s">
        <v>22</v>
      </c>
      <c r="I8" s="14">
        <f>F8-P8</f>
        <v>308</v>
      </c>
      <c r="J8" s="14"/>
      <c r="K8" s="47"/>
      <c r="L8" s="48">
        <v>43251</v>
      </c>
      <c r="M8" s="23">
        <v>43350</v>
      </c>
      <c r="N8" s="23">
        <v>43420</v>
      </c>
      <c r="O8">
        <f>F8-N8</f>
        <v>315</v>
      </c>
      <c r="P8" s="15">
        <v>43427</v>
      </c>
    </row>
    <row r="9" ht="18" customHeight="1" spans="1:16">
      <c r="A9" s="13">
        <v>6</v>
      </c>
      <c r="B9" s="14" t="s">
        <v>23</v>
      </c>
      <c r="C9" s="14" t="s">
        <v>14</v>
      </c>
      <c r="D9" s="14">
        <v>728</v>
      </c>
      <c r="E9" s="15">
        <v>43021</v>
      </c>
      <c r="F9" s="15">
        <v>43749</v>
      </c>
      <c r="G9" s="14">
        <v>4208</v>
      </c>
      <c r="H9" s="16" t="s">
        <v>24</v>
      </c>
      <c r="I9" s="14">
        <f>F9-P9</f>
        <v>322</v>
      </c>
      <c r="J9" s="14"/>
      <c r="K9" s="47"/>
      <c r="L9" s="48">
        <v>43251</v>
      </c>
      <c r="M9" s="23">
        <v>43350</v>
      </c>
      <c r="N9" s="23">
        <v>43420</v>
      </c>
      <c r="O9">
        <f>F9-N9</f>
        <v>329</v>
      </c>
      <c r="P9" s="15">
        <v>43427</v>
      </c>
    </row>
    <row r="10" ht="18" customHeight="1" spans="1:16">
      <c r="A10" s="13">
        <v>7</v>
      </c>
      <c r="B10" s="14" t="s">
        <v>25</v>
      </c>
      <c r="C10" s="14" t="s">
        <v>14</v>
      </c>
      <c r="D10" s="14">
        <v>366</v>
      </c>
      <c r="E10" s="15">
        <v>43179</v>
      </c>
      <c r="F10" s="15">
        <v>43545</v>
      </c>
      <c r="G10" s="14">
        <v>10000</v>
      </c>
      <c r="H10" s="16">
        <v>0.054</v>
      </c>
      <c r="I10" s="14">
        <f>F10-P10</f>
        <v>118</v>
      </c>
      <c r="J10" s="14"/>
      <c r="K10" s="47"/>
      <c r="L10" s="48">
        <v>43251</v>
      </c>
      <c r="M10" s="23">
        <v>43350</v>
      </c>
      <c r="N10" s="23">
        <v>43420</v>
      </c>
      <c r="O10">
        <f>F10-N10</f>
        <v>125</v>
      </c>
      <c r="P10" s="15">
        <v>43427</v>
      </c>
    </row>
    <row r="11" ht="18" customHeight="1" spans="1:16">
      <c r="A11" s="13">
        <v>8</v>
      </c>
      <c r="B11" s="14" t="s">
        <v>26</v>
      </c>
      <c r="C11" s="14" t="s">
        <v>14</v>
      </c>
      <c r="D11" s="14">
        <v>185</v>
      </c>
      <c r="E11" s="15">
        <v>43263</v>
      </c>
      <c r="F11" s="15">
        <v>43448</v>
      </c>
      <c r="G11" s="17">
        <v>8380</v>
      </c>
      <c r="H11" s="16">
        <v>0.0518</v>
      </c>
      <c r="I11" s="14">
        <f>F11-P11</f>
        <v>21</v>
      </c>
      <c r="J11" s="14"/>
      <c r="K11" s="47"/>
      <c r="L11" s="48">
        <v>43251</v>
      </c>
      <c r="M11" s="23">
        <v>43350</v>
      </c>
      <c r="N11" s="23">
        <v>43420</v>
      </c>
      <c r="O11">
        <f>F11-N11</f>
        <v>28</v>
      </c>
      <c r="P11" s="15">
        <v>43427</v>
      </c>
    </row>
    <row r="12" ht="18" customHeight="1" spans="1:16">
      <c r="A12" s="13">
        <v>9</v>
      </c>
      <c r="B12" s="14" t="s">
        <v>27</v>
      </c>
      <c r="C12" s="14" t="s">
        <v>14</v>
      </c>
      <c r="D12" s="14">
        <f>F12-E12</f>
        <v>133</v>
      </c>
      <c r="E12" s="15">
        <v>43307</v>
      </c>
      <c r="F12" s="15">
        <v>43440</v>
      </c>
      <c r="G12" s="17">
        <v>8043</v>
      </c>
      <c r="H12" s="16">
        <v>0.051</v>
      </c>
      <c r="I12" s="14">
        <f>F12-P12</f>
        <v>13</v>
      </c>
      <c r="J12" s="14"/>
      <c r="K12" s="47"/>
      <c r="L12" s="48"/>
      <c r="M12" s="23">
        <v>43350</v>
      </c>
      <c r="N12" s="23">
        <v>43420</v>
      </c>
      <c r="O12">
        <f t="shared" ref="O12:O26" si="2">F12-N12</f>
        <v>20</v>
      </c>
      <c r="P12" s="15">
        <v>43427</v>
      </c>
    </row>
    <row r="13" ht="18" customHeight="1" spans="1:16">
      <c r="A13" s="13">
        <v>10</v>
      </c>
      <c r="B13" s="14" t="s">
        <v>28</v>
      </c>
      <c r="C13" s="14" t="s">
        <v>14</v>
      </c>
      <c r="D13" s="14">
        <f>F13-E13</f>
        <v>210</v>
      </c>
      <c r="E13" s="15">
        <v>43314</v>
      </c>
      <c r="F13" s="15">
        <v>43524</v>
      </c>
      <c r="G13" s="17">
        <v>4800</v>
      </c>
      <c r="H13" s="16">
        <v>0.052</v>
      </c>
      <c r="I13" s="14">
        <f>F13-P13</f>
        <v>97</v>
      </c>
      <c r="J13" s="14"/>
      <c r="K13" s="47"/>
      <c r="L13" s="48"/>
      <c r="M13" s="23">
        <v>43350</v>
      </c>
      <c r="N13" s="23">
        <v>43420</v>
      </c>
      <c r="O13">
        <f>F13-N13</f>
        <v>104</v>
      </c>
      <c r="P13" s="15">
        <v>43427</v>
      </c>
    </row>
    <row r="14" ht="18" customHeight="1" spans="1:16">
      <c r="A14" s="13">
        <v>11</v>
      </c>
      <c r="B14" s="14" t="s">
        <v>29</v>
      </c>
      <c r="C14" s="14" t="s">
        <v>14</v>
      </c>
      <c r="D14" s="14">
        <v>95</v>
      </c>
      <c r="E14" s="15">
        <v>43335</v>
      </c>
      <c r="F14" s="15">
        <v>43430</v>
      </c>
      <c r="G14" s="17">
        <v>15600</v>
      </c>
      <c r="H14" s="16">
        <v>0.0495</v>
      </c>
      <c r="I14" s="14">
        <f>F14-P14</f>
        <v>3</v>
      </c>
      <c r="J14" s="14"/>
      <c r="K14" s="47"/>
      <c r="L14" s="48"/>
      <c r="M14" s="23">
        <v>43350</v>
      </c>
      <c r="N14" s="23">
        <v>43420</v>
      </c>
      <c r="O14">
        <f>F14-N14</f>
        <v>10</v>
      </c>
      <c r="P14" s="15">
        <v>43427</v>
      </c>
    </row>
    <row r="15" ht="18" customHeight="1" spans="1:16">
      <c r="A15" s="13">
        <v>12</v>
      </c>
      <c r="B15" s="14" t="s">
        <v>30</v>
      </c>
      <c r="C15" s="14" t="s">
        <v>14</v>
      </c>
      <c r="D15" s="14">
        <v>100</v>
      </c>
      <c r="E15" s="15">
        <v>43339</v>
      </c>
      <c r="F15" s="15">
        <v>43439</v>
      </c>
      <c r="G15" s="14">
        <v>10000</v>
      </c>
      <c r="H15" s="16">
        <v>0.05</v>
      </c>
      <c r="I15" s="14">
        <f>F15-P15</f>
        <v>12</v>
      </c>
      <c r="J15" s="14"/>
      <c r="K15" s="47"/>
      <c r="L15" s="48"/>
      <c r="M15" s="23">
        <v>43350</v>
      </c>
      <c r="N15" s="23">
        <v>43420</v>
      </c>
      <c r="O15">
        <f>F15-N15</f>
        <v>19</v>
      </c>
      <c r="P15" s="15">
        <v>43427</v>
      </c>
    </row>
    <row r="16" ht="18" customHeight="1" spans="1:16">
      <c r="A16" s="13">
        <v>13</v>
      </c>
      <c r="B16" s="14" t="s">
        <v>31</v>
      </c>
      <c r="C16" s="14" t="s">
        <v>14</v>
      </c>
      <c r="D16" s="14">
        <v>150</v>
      </c>
      <c r="E16" s="15">
        <v>43340</v>
      </c>
      <c r="F16" s="15">
        <v>43490</v>
      </c>
      <c r="G16" s="14">
        <v>10000</v>
      </c>
      <c r="H16" s="16">
        <v>0.0515</v>
      </c>
      <c r="I16" s="14">
        <f>F16-P16</f>
        <v>63</v>
      </c>
      <c r="J16" s="14"/>
      <c r="K16" s="47"/>
      <c r="L16" s="48"/>
      <c r="M16" s="23">
        <v>43350</v>
      </c>
      <c r="N16" s="23">
        <v>43420</v>
      </c>
      <c r="O16">
        <f>F16-N16</f>
        <v>70</v>
      </c>
      <c r="P16" s="15">
        <v>43427</v>
      </c>
    </row>
    <row r="17" ht="18" customHeight="1" spans="1:16">
      <c r="A17" s="13">
        <v>14</v>
      </c>
      <c r="B17" s="14" t="s">
        <v>32</v>
      </c>
      <c r="C17" s="14" t="s">
        <v>14</v>
      </c>
      <c r="D17" s="14">
        <v>106</v>
      </c>
      <c r="E17" s="15">
        <v>43342</v>
      </c>
      <c r="F17" s="15">
        <v>43448</v>
      </c>
      <c r="G17" s="14">
        <v>4800</v>
      </c>
      <c r="H17" s="16">
        <v>0.05</v>
      </c>
      <c r="I17" s="14">
        <f>F17-P17</f>
        <v>21</v>
      </c>
      <c r="J17" s="14"/>
      <c r="K17" s="47"/>
      <c r="L17" s="48"/>
      <c r="M17" s="23">
        <v>43350</v>
      </c>
      <c r="N17" s="23">
        <v>43420</v>
      </c>
      <c r="O17">
        <f>F17-N17</f>
        <v>28</v>
      </c>
      <c r="P17" s="15">
        <v>43427</v>
      </c>
    </row>
    <row r="18" ht="18" customHeight="1" spans="1:16">
      <c r="A18" s="13">
        <v>15</v>
      </c>
      <c r="B18" s="14" t="s">
        <v>33</v>
      </c>
      <c r="C18" s="14" t="s">
        <v>14</v>
      </c>
      <c r="D18" s="14">
        <v>107</v>
      </c>
      <c r="E18" s="15">
        <v>43347</v>
      </c>
      <c r="F18" s="15">
        <v>43454</v>
      </c>
      <c r="G18" s="14">
        <v>12500</v>
      </c>
      <c r="H18" s="16">
        <v>0.047</v>
      </c>
      <c r="I18" s="14">
        <f>F18-P18</f>
        <v>27</v>
      </c>
      <c r="J18" s="14"/>
      <c r="K18" s="47"/>
      <c r="L18" s="48"/>
      <c r="M18" s="23">
        <v>43350</v>
      </c>
      <c r="N18" s="23">
        <v>43420</v>
      </c>
      <c r="O18">
        <f>F18-N18</f>
        <v>34</v>
      </c>
      <c r="P18" s="15">
        <v>43427</v>
      </c>
    </row>
    <row r="19" ht="18" customHeight="1" spans="1:16">
      <c r="A19" s="13">
        <v>16</v>
      </c>
      <c r="B19" s="14" t="s">
        <v>34</v>
      </c>
      <c r="C19" s="14" t="s">
        <v>14</v>
      </c>
      <c r="D19" s="14">
        <v>220</v>
      </c>
      <c r="E19" s="15">
        <v>43347</v>
      </c>
      <c r="F19" s="15">
        <v>43567</v>
      </c>
      <c r="G19" s="14">
        <v>9500</v>
      </c>
      <c r="H19" s="16">
        <v>0.05</v>
      </c>
      <c r="I19" s="14">
        <f>F19-P19</f>
        <v>140</v>
      </c>
      <c r="J19" s="14"/>
      <c r="K19" s="47"/>
      <c r="L19" s="48">
        <v>43251</v>
      </c>
      <c r="M19" s="23">
        <v>43350</v>
      </c>
      <c r="N19" s="23">
        <v>43420</v>
      </c>
      <c r="O19">
        <f>F19-N19</f>
        <v>147</v>
      </c>
      <c r="P19" s="15">
        <v>43427</v>
      </c>
    </row>
    <row r="20" ht="18" customHeight="1" spans="1:16">
      <c r="A20" s="13">
        <v>17</v>
      </c>
      <c r="B20" s="14" t="s">
        <v>35</v>
      </c>
      <c r="C20" s="14" t="s">
        <v>14</v>
      </c>
      <c r="D20" s="14">
        <f t="shared" ref="D20:D25" si="3">F20-E20</f>
        <v>185</v>
      </c>
      <c r="E20" s="15">
        <v>43354</v>
      </c>
      <c r="F20" s="15">
        <v>43539</v>
      </c>
      <c r="G20" s="14">
        <v>19000</v>
      </c>
      <c r="H20" s="16">
        <v>0.048</v>
      </c>
      <c r="I20" s="14">
        <f>F20-P20</f>
        <v>112</v>
      </c>
      <c r="J20" s="14"/>
      <c r="K20" s="47"/>
      <c r="L20" s="48">
        <v>43251</v>
      </c>
      <c r="M20" s="23">
        <v>43350</v>
      </c>
      <c r="N20" s="23">
        <v>43420</v>
      </c>
      <c r="O20">
        <f>F20-N20</f>
        <v>119</v>
      </c>
      <c r="P20" s="15">
        <v>43427</v>
      </c>
    </row>
    <row r="21" ht="18" customHeight="1" spans="1:16">
      <c r="A21" s="13">
        <v>18</v>
      </c>
      <c r="B21" s="14" t="s">
        <v>36</v>
      </c>
      <c r="C21" s="14" t="s">
        <v>14</v>
      </c>
      <c r="D21" s="14">
        <f>F21-E21</f>
        <v>103</v>
      </c>
      <c r="E21" s="15">
        <v>43356</v>
      </c>
      <c r="F21" s="15">
        <v>43459</v>
      </c>
      <c r="G21" s="14">
        <v>10000</v>
      </c>
      <c r="H21" s="16">
        <v>0.0465</v>
      </c>
      <c r="I21" s="14">
        <f>F21-P21</f>
        <v>32</v>
      </c>
      <c r="J21" s="14"/>
      <c r="K21" s="47"/>
      <c r="L21" s="48"/>
      <c r="M21" s="23"/>
      <c r="N21" s="23">
        <v>43420</v>
      </c>
      <c r="O21">
        <f>F21-N21</f>
        <v>39</v>
      </c>
      <c r="P21" s="15">
        <v>43427</v>
      </c>
    </row>
    <row r="22" ht="18" customHeight="1" spans="1:16">
      <c r="A22" s="13">
        <v>19</v>
      </c>
      <c r="B22" s="18" t="s">
        <v>37</v>
      </c>
      <c r="C22" s="18" t="s">
        <v>14</v>
      </c>
      <c r="D22" s="18">
        <v>100</v>
      </c>
      <c r="E22" s="19">
        <v>43361</v>
      </c>
      <c r="F22" s="19">
        <v>43461</v>
      </c>
      <c r="G22" s="18">
        <v>4200</v>
      </c>
      <c r="H22" s="20">
        <v>0.0465</v>
      </c>
      <c r="I22" s="14">
        <f>F22-P22</f>
        <v>34</v>
      </c>
      <c r="J22" s="14"/>
      <c r="K22" s="47"/>
      <c r="L22" s="48"/>
      <c r="M22" s="23"/>
      <c r="N22" s="23">
        <v>43420</v>
      </c>
      <c r="O22">
        <f>F22-N22</f>
        <v>41</v>
      </c>
      <c r="P22" s="15">
        <v>43427</v>
      </c>
    </row>
    <row r="23" ht="18" customHeight="1" spans="1:16">
      <c r="A23" s="13">
        <v>20</v>
      </c>
      <c r="B23" s="18" t="s">
        <v>38</v>
      </c>
      <c r="C23" s="18" t="s">
        <v>14</v>
      </c>
      <c r="D23" s="18">
        <v>160</v>
      </c>
      <c r="E23" s="19">
        <v>43369</v>
      </c>
      <c r="F23" s="19">
        <v>43529</v>
      </c>
      <c r="G23" s="21">
        <v>4250</v>
      </c>
      <c r="H23" s="20">
        <v>0.0473</v>
      </c>
      <c r="I23" s="14">
        <f>F23-P23</f>
        <v>102</v>
      </c>
      <c r="J23" s="14"/>
      <c r="K23" s="47"/>
      <c r="L23" s="48"/>
      <c r="M23" s="23"/>
      <c r="N23" s="23">
        <v>43420</v>
      </c>
      <c r="O23">
        <f t="shared" ref="O23:O54" si="4">F23-N23</f>
        <v>109</v>
      </c>
      <c r="P23" s="15">
        <v>43427</v>
      </c>
    </row>
    <row r="24" ht="18" customHeight="1" spans="1:16">
      <c r="A24" s="13">
        <v>21</v>
      </c>
      <c r="B24" s="14" t="s">
        <v>39</v>
      </c>
      <c r="C24" s="14" t="s">
        <v>14</v>
      </c>
      <c r="D24" s="14">
        <v>97</v>
      </c>
      <c r="E24" s="15">
        <v>43383</v>
      </c>
      <c r="F24" s="15">
        <v>43480</v>
      </c>
      <c r="G24" s="14">
        <v>5700</v>
      </c>
      <c r="H24" s="16">
        <v>0.0462</v>
      </c>
      <c r="I24" s="14">
        <f>F24-P24</f>
        <v>53</v>
      </c>
      <c r="J24" s="14"/>
      <c r="K24" s="47"/>
      <c r="L24" s="48"/>
      <c r="M24" s="23"/>
      <c r="N24" s="23">
        <v>43420</v>
      </c>
      <c r="O24">
        <f>F24-N24</f>
        <v>60</v>
      </c>
      <c r="P24" s="15">
        <v>43427</v>
      </c>
    </row>
    <row r="25" ht="18" customHeight="1" spans="1:16">
      <c r="A25" s="13">
        <v>22</v>
      </c>
      <c r="B25" s="14" t="s">
        <v>40</v>
      </c>
      <c r="C25" s="14" t="s">
        <v>14</v>
      </c>
      <c r="D25" s="14">
        <f t="shared" ref="D25:D28" si="5">F25-E25</f>
        <v>136</v>
      </c>
      <c r="E25" s="15">
        <v>43385</v>
      </c>
      <c r="F25" s="15">
        <v>43521</v>
      </c>
      <c r="G25" s="14">
        <v>6300</v>
      </c>
      <c r="H25" s="16">
        <v>0.047</v>
      </c>
      <c r="I25" s="14">
        <f>F25-P25</f>
        <v>94</v>
      </c>
      <c r="J25" s="14"/>
      <c r="K25" s="47"/>
      <c r="L25" s="48"/>
      <c r="M25" s="23"/>
      <c r="N25" s="23">
        <v>43420</v>
      </c>
      <c r="O25">
        <f>F25-N25</f>
        <v>101</v>
      </c>
      <c r="P25" s="15">
        <v>43427</v>
      </c>
    </row>
    <row r="26" ht="18" customHeight="1" spans="1:16">
      <c r="A26" s="13">
        <v>23</v>
      </c>
      <c r="B26" s="14" t="s">
        <v>41</v>
      </c>
      <c r="C26" s="14" t="s">
        <v>14</v>
      </c>
      <c r="D26" s="14">
        <v>95</v>
      </c>
      <c r="E26" s="15">
        <v>43385</v>
      </c>
      <c r="F26" s="15">
        <f>E26+D26</f>
        <v>43480</v>
      </c>
      <c r="G26" s="14">
        <v>5500</v>
      </c>
      <c r="H26" s="16">
        <v>0.046</v>
      </c>
      <c r="I26" s="14">
        <f>F26-P26</f>
        <v>53</v>
      </c>
      <c r="J26" s="18"/>
      <c r="K26" s="49"/>
      <c r="L26" s="48"/>
      <c r="M26" s="23"/>
      <c r="N26" s="23">
        <v>43420</v>
      </c>
      <c r="O26">
        <f>F26-N26</f>
        <v>60</v>
      </c>
      <c r="P26" s="15">
        <v>43427</v>
      </c>
    </row>
    <row r="27" ht="18" customHeight="1" spans="1:16">
      <c r="A27" s="13">
        <v>24</v>
      </c>
      <c r="B27" s="14" t="s">
        <v>42</v>
      </c>
      <c r="C27" s="14" t="s">
        <v>14</v>
      </c>
      <c r="D27" s="14">
        <f>F27-E27</f>
        <v>111</v>
      </c>
      <c r="E27" s="15">
        <v>43403</v>
      </c>
      <c r="F27" s="15">
        <v>43514</v>
      </c>
      <c r="G27" s="14">
        <v>12561</v>
      </c>
      <c r="H27" s="16">
        <v>0.0465</v>
      </c>
      <c r="I27" s="14">
        <f>F27-P27</f>
        <v>87</v>
      </c>
      <c r="J27" s="18"/>
      <c r="K27" s="49"/>
      <c r="L27" s="48"/>
      <c r="M27" s="23"/>
      <c r="N27" s="23">
        <v>43420</v>
      </c>
      <c r="O27">
        <f>F27-N27</f>
        <v>94</v>
      </c>
      <c r="P27" s="15">
        <v>43427</v>
      </c>
    </row>
    <row r="28" ht="18" customHeight="1" spans="1:16">
      <c r="A28" s="13">
        <v>25</v>
      </c>
      <c r="B28" s="14" t="s">
        <v>43</v>
      </c>
      <c r="C28" s="14" t="s">
        <v>14</v>
      </c>
      <c r="D28" s="14">
        <f>F28-E28</f>
        <v>185</v>
      </c>
      <c r="E28" s="15">
        <v>43416</v>
      </c>
      <c r="F28" s="15">
        <v>43601</v>
      </c>
      <c r="G28" s="14">
        <v>10600</v>
      </c>
      <c r="H28" s="16">
        <v>0.047</v>
      </c>
      <c r="I28" s="18">
        <f>F28-P28</f>
        <v>174</v>
      </c>
      <c r="J28" s="18"/>
      <c r="K28" s="49"/>
      <c r="L28" s="48">
        <v>43251</v>
      </c>
      <c r="M28" s="23">
        <v>43350</v>
      </c>
      <c r="N28" s="23">
        <v>43420</v>
      </c>
      <c r="O28">
        <f>F28-N28</f>
        <v>181</v>
      </c>
      <c r="P28" s="15">
        <v>43427</v>
      </c>
    </row>
    <row r="29" ht="18" customHeight="1" spans="1:16">
      <c r="A29" s="13">
        <v>26</v>
      </c>
      <c r="B29" s="22" t="s">
        <v>44</v>
      </c>
      <c r="C29" s="22" t="s">
        <v>14</v>
      </c>
      <c r="D29" s="22">
        <v>1096</v>
      </c>
      <c r="E29" s="23">
        <v>43021</v>
      </c>
      <c r="F29" s="23">
        <v>44117</v>
      </c>
      <c r="G29" s="22">
        <v>20000</v>
      </c>
      <c r="H29" s="24" t="s">
        <v>45</v>
      </c>
      <c r="I29" s="22">
        <f>F29-P29</f>
        <v>690</v>
      </c>
      <c r="J29" s="22" t="s">
        <v>46</v>
      </c>
      <c r="K29" s="50" t="s">
        <v>47</v>
      </c>
      <c r="L29" s="48">
        <v>43251</v>
      </c>
      <c r="M29" s="23">
        <v>43350</v>
      </c>
      <c r="N29" s="23">
        <v>43420</v>
      </c>
      <c r="O29">
        <f>F29-N29</f>
        <v>697</v>
      </c>
      <c r="P29" s="15">
        <v>43427</v>
      </c>
    </row>
    <row r="30" ht="18" customHeight="1" spans="1:16">
      <c r="A30" s="13">
        <v>27</v>
      </c>
      <c r="B30" s="14" t="s">
        <v>48</v>
      </c>
      <c r="C30" s="14" t="s">
        <v>14</v>
      </c>
      <c r="D30" s="14">
        <v>730</v>
      </c>
      <c r="E30" s="15">
        <v>43046</v>
      </c>
      <c r="F30" s="15">
        <v>43776</v>
      </c>
      <c r="G30" s="14">
        <v>10849</v>
      </c>
      <c r="H30" s="16" t="s">
        <v>49</v>
      </c>
      <c r="I30" s="14">
        <f>F30-P30</f>
        <v>349</v>
      </c>
      <c r="J30" s="14"/>
      <c r="K30" s="47"/>
      <c r="L30" s="48">
        <v>43251</v>
      </c>
      <c r="M30" s="23">
        <v>43350</v>
      </c>
      <c r="N30" s="23">
        <v>43420</v>
      </c>
      <c r="O30">
        <f>F30-N30</f>
        <v>356</v>
      </c>
      <c r="P30" s="15">
        <v>43427</v>
      </c>
    </row>
    <row r="31" ht="18" customHeight="1" spans="1:16">
      <c r="A31" s="13">
        <v>28</v>
      </c>
      <c r="B31" s="14" t="s">
        <v>50</v>
      </c>
      <c r="C31" s="14" t="s">
        <v>14</v>
      </c>
      <c r="D31" s="14">
        <v>730</v>
      </c>
      <c r="E31" s="15">
        <v>43059</v>
      </c>
      <c r="F31" s="15">
        <v>43789</v>
      </c>
      <c r="G31" s="14">
        <v>6423</v>
      </c>
      <c r="H31" s="16" t="s">
        <v>51</v>
      </c>
      <c r="I31" s="14">
        <f>F31-P31</f>
        <v>362</v>
      </c>
      <c r="J31" s="14"/>
      <c r="K31" s="47"/>
      <c r="L31" s="48">
        <v>43251</v>
      </c>
      <c r="M31" s="23">
        <v>43350</v>
      </c>
      <c r="N31" s="23">
        <v>43420</v>
      </c>
      <c r="O31">
        <f>F31-N31</f>
        <v>369</v>
      </c>
      <c r="P31" s="15">
        <v>43427</v>
      </c>
    </row>
    <row r="32" ht="18" customHeight="1" spans="1:16">
      <c r="A32" s="13">
        <v>29</v>
      </c>
      <c r="B32" s="14" t="s">
        <v>52</v>
      </c>
      <c r="C32" s="14" t="s">
        <v>14</v>
      </c>
      <c r="D32" s="14">
        <v>1095</v>
      </c>
      <c r="E32" s="15">
        <v>43063</v>
      </c>
      <c r="F32" s="15">
        <v>44158</v>
      </c>
      <c r="G32" s="14">
        <v>5095</v>
      </c>
      <c r="H32" s="16" t="s">
        <v>53</v>
      </c>
      <c r="I32" s="14">
        <f>F32-P32</f>
        <v>731</v>
      </c>
      <c r="J32" s="14"/>
      <c r="K32" s="47"/>
      <c r="L32" s="48">
        <v>43251</v>
      </c>
      <c r="M32" s="23">
        <v>43350</v>
      </c>
      <c r="N32" s="23">
        <v>43420</v>
      </c>
      <c r="O32">
        <f>F32-N32</f>
        <v>738</v>
      </c>
      <c r="P32" s="15">
        <v>43427</v>
      </c>
    </row>
    <row r="33" ht="18" customHeight="1" spans="1:16">
      <c r="A33" s="13">
        <v>30</v>
      </c>
      <c r="B33" s="14" t="s">
        <v>54</v>
      </c>
      <c r="C33" s="14" t="s">
        <v>14</v>
      </c>
      <c r="D33" s="14">
        <v>365</v>
      </c>
      <c r="E33" s="15">
        <v>43068</v>
      </c>
      <c r="F33" s="15">
        <v>43433</v>
      </c>
      <c r="G33" s="14">
        <v>11998</v>
      </c>
      <c r="H33" s="16" t="s">
        <v>55</v>
      </c>
      <c r="I33" s="14">
        <f>F33-P33</f>
        <v>6</v>
      </c>
      <c r="J33" s="14"/>
      <c r="K33" s="47"/>
      <c r="L33" s="48">
        <v>43251</v>
      </c>
      <c r="M33" s="23">
        <v>43350</v>
      </c>
      <c r="N33" s="23">
        <v>43420</v>
      </c>
      <c r="O33">
        <f>F33-N33</f>
        <v>13</v>
      </c>
      <c r="P33" s="15">
        <v>43427</v>
      </c>
    </row>
    <row r="34" ht="18" customHeight="1" spans="1:16">
      <c r="A34" s="13">
        <v>31</v>
      </c>
      <c r="B34" s="14" t="s">
        <v>56</v>
      </c>
      <c r="C34" s="14" t="s">
        <v>14</v>
      </c>
      <c r="D34" s="14">
        <v>1093</v>
      </c>
      <c r="E34" s="15">
        <v>43090</v>
      </c>
      <c r="F34" s="15">
        <v>44183</v>
      </c>
      <c r="G34" s="14">
        <v>16372</v>
      </c>
      <c r="H34" s="16" t="s">
        <v>53</v>
      </c>
      <c r="I34" s="14">
        <f>F34-P34</f>
        <v>756</v>
      </c>
      <c r="J34" s="14"/>
      <c r="K34" s="47"/>
      <c r="L34" s="48">
        <v>43251</v>
      </c>
      <c r="M34" s="23">
        <v>43350</v>
      </c>
      <c r="N34" s="23">
        <v>43420</v>
      </c>
      <c r="O34">
        <f>F34-N34</f>
        <v>763</v>
      </c>
      <c r="P34" s="15">
        <v>43427</v>
      </c>
    </row>
    <row r="35" ht="18" customHeight="1" spans="1:16">
      <c r="A35" s="13">
        <v>32</v>
      </c>
      <c r="B35" s="14" t="s">
        <v>57</v>
      </c>
      <c r="C35" s="14" t="s">
        <v>14</v>
      </c>
      <c r="D35" s="14">
        <v>365</v>
      </c>
      <c r="E35" s="15">
        <v>43097</v>
      </c>
      <c r="F35" s="15">
        <v>43462</v>
      </c>
      <c r="G35" s="14">
        <v>6658</v>
      </c>
      <c r="H35" s="16" t="s">
        <v>55</v>
      </c>
      <c r="I35" s="14">
        <f>F35-P35</f>
        <v>35</v>
      </c>
      <c r="J35" s="14"/>
      <c r="K35" s="47"/>
      <c r="L35" s="48">
        <v>43251</v>
      </c>
      <c r="M35" s="23">
        <v>43350</v>
      </c>
      <c r="N35" s="23">
        <v>43420</v>
      </c>
      <c r="O35">
        <f>F35-N35</f>
        <v>42</v>
      </c>
      <c r="P35" s="15">
        <v>43427</v>
      </c>
    </row>
    <row r="36" ht="18" customHeight="1" spans="1:16">
      <c r="A36" s="13">
        <v>33</v>
      </c>
      <c r="B36" s="14" t="s">
        <v>58</v>
      </c>
      <c r="C36" s="14" t="s">
        <v>14</v>
      </c>
      <c r="D36" s="14">
        <v>361</v>
      </c>
      <c r="E36" s="15">
        <v>43189</v>
      </c>
      <c r="F36" s="15">
        <v>43550</v>
      </c>
      <c r="G36" s="14">
        <v>10150</v>
      </c>
      <c r="H36" s="16" t="s">
        <v>59</v>
      </c>
      <c r="I36" s="14">
        <f>F36-P36</f>
        <v>123</v>
      </c>
      <c r="J36" s="14"/>
      <c r="K36" s="47"/>
      <c r="L36" s="48">
        <v>43251</v>
      </c>
      <c r="M36" s="23">
        <v>43350</v>
      </c>
      <c r="N36" s="23">
        <v>43420</v>
      </c>
      <c r="O36">
        <f>F36-N36</f>
        <v>130</v>
      </c>
      <c r="P36" s="15">
        <v>43427</v>
      </c>
    </row>
    <row r="37" ht="18" customHeight="1" spans="1:16">
      <c r="A37" s="13">
        <v>34</v>
      </c>
      <c r="B37" s="14" t="s">
        <v>60</v>
      </c>
      <c r="C37" s="14" t="s">
        <v>14</v>
      </c>
      <c r="D37" s="14">
        <v>725</v>
      </c>
      <c r="E37" s="15">
        <v>43189</v>
      </c>
      <c r="F37" s="15">
        <v>43914</v>
      </c>
      <c r="G37" s="14">
        <v>5702</v>
      </c>
      <c r="H37" s="16" t="s">
        <v>61</v>
      </c>
      <c r="I37" s="14">
        <f t="shared" ref="I37:I68" si="6">F37-P37</f>
        <v>487</v>
      </c>
      <c r="J37" s="14"/>
      <c r="K37" s="47"/>
      <c r="L37" s="48">
        <v>43251</v>
      </c>
      <c r="M37" s="23">
        <v>43350</v>
      </c>
      <c r="N37" s="23">
        <v>43420</v>
      </c>
      <c r="O37">
        <f>F37-N37</f>
        <v>494</v>
      </c>
      <c r="P37" s="15">
        <v>43427</v>
      </c>
    </row>
    <row r="38" ht="18" customHeight="1" spans="1:16">
      <c r="A38" s="13">
        <v>35</v>
      </c>
      <c r="B38" s="14" t="s">
        <v>62</v>
      </c>
      <c r="C38" s="14" t="s">
        <v>14</v>
      </c>
      <c r="D38" s="14">
        <v>636</v>
      </c>
      <c r="E38" s="15">
        <v>43193</v>
      </c>
      <c r="F38" s="15">
        <v>43829</v>
      </c>
      <c r="G38" s="14">
        <v>6890</v>
      </c>
      <c r="H38" s="16" t="s">
        <v>63</v>
      </c>
      <c r="I38" s="14">
        <f>F38-P38</f>
        <v>402</v>
      </c>
      <c r="J38" s="14"/>
      <c r="K38" s="47"/>
      <c r="L38" s="48">
        <v>43251</v>
      </c>
      <c r="M38" s="23">
        <v>43350</v>
      </c>
      <c r="N38" s="23">
        <v>43420</v>
      </c>
      <c r="O38">
        <f>F38-N38</f>
        <v>409</v>
      </c>
      <c r="P38" s="15">
        <v>43427</v>
      </c>
    </row>
    <row r="39" ht="18" customHeight="1" spans="1:16">
      <c r="A39" s="13">
        <v>36</v>
      </c>
      <c r="B39" s="14" t="s">
        <v>64</v>
      </c>
      <c r="C39" s="14" t="s">
        <v>14</v>
      </c>
      <c r="D39" s="14">
        <v>370</v>
      </c>
      <c r="E39" s="15">
        <v>43208</v>
      </c>
      <c r="F39" s="15">
        <v>43578</v>
      </c>
      <c r="G39" s="14">
        <v>10000</v>
      </c>
      <c r="H39" s="16" t="s">
        <v>59</v>
      </c>
      <c r="I39" s="14">
        <f>F39-P39</f>
        <v>151</v>
      </c>
      <c r="J39" s="14"/>
      <c r="K39" s="47"/>
      <c r="L39" s="48">
        <v>43251</v>
      </c>
      <c r="M39" s="23">
        <v>43350</v>
      </c>
      <c r="N39" s="23">
        <v>43420</v>
      </c>
      <c r="O39">
        <f>F39-N39</f>
        <v>158</v>
      </c>
      <c r="P39" s="15">
        <v>43427</v>
      </c>
    </row>
    <row r="40" ht="18" customHeight="1" spans="1:16">
      <c r="A40" s="13">
        <v>37</v>
      </c>
      <c r="B40" s="14" t="s">
        <v>65</v>
      </c>
      <c r="C40" s="14" t="s">
        <v>14</v>
      </c>
      <c r="D40" s="14">
        <v>378</v>
      </c>
      <c r="E40" s="15">
        <v>43214</v>
      </c>
      <c r="F40" s="15">
        <v>43592</v>
      </c>
      <c r="G40" s="17">
        <v>16692</v>
      </c>
      <c r="H40" s="16" t="s">
        <v>59</v>
      </c>
      <c r="I40" s="14">
        <f>F40-P40</f>
        <v>165</v>
      </c>
      <c r="J40" s="14"/>
      <c r="K40" s="47"/>
      <c r="L40" s="48">
        <v>43251</v>
      </c>
      <c r="M40" s="23">
        <v>43350</v>
      </c>
      <c r="N40" s="23">
        <v>43420</v>
      </c>
      <c r="O40">
        <f>F40-N40</f>
        <v>172</v>
      </c>
      <c r="P40" s="15">
        <v>43427</v>
      </c>
    </row>
    <row r="41" ht="18" customHeight="1" spans="1:16">
      <c r="A41" s="13">
        <v>38</v>
      </c>
      <c r="B41" s="14" t="s">
        <v>66</v>
      </c>
      <c r="C41" s="14" t="s">
        <v>14</v>
      </c>
      <c r="D41" s="14">
        <v>300</v>
      </c>
      <c r="E41" s="15">
        <v>43223</v>
      </c>
      <c r="F41" s="15">
        <v>43523</v>
      </c>
      <c r="G41" s="17">
        <v>10000</v>
      </c>
      <c r="H41" s="16" t="s">
        <v>67</v>
      </c>
      <c r="I41" s="14">
        <f>F41-P41</f>
        <v>96</v>
      </c>
      <c r="J41" s="14"/>
      <c r="K41" s="47"/>
      <c r="L41" s="48">
        <v>43251</v>
      </c>
      <c r="M41" s="23">
        <v>43350</v>
      </c>
      <c r="N41" s="23">
        <v>43420</v>
      </c>
      <c r="O41">
        <f>F41-N41</f>
        <v>103</v>
      </c>
      <c r="P41" s="15">
        <v>43427</v>
      </c>
    </row>
    <row r="42" ht="18" customHeight="1" spans="1:16">
      <c r="A42" s="13">
        <v>39</v>
      </c>
      <c r="B42" s="14" t="s">
        <v>68</v>
      </c>
      <c r="C42" s="14" t="s">
        <v>14</v>
      </c>
      <c r="D42" s="14">
        <f t="shared" ref="D42:D46" si="7">F42-E42</f>
        <v>120</v>
      </c>
      <c r="E42" s="15">
        <v>43326</v>
      </c>
      <c r="F42" s="15">
        <v>43446</v>
      </c>
      <c r="G42" s="14">
        <v>10000</v>
      </c>
      <c r="H42" s="16">
        <v>0.051</v>
      </c>
      <c r="I42" s="14">
        <f>F42-P42</f>
        <v>19</v>
      </c>
      <c r="J42" s="14"/>
      <c r="K42" s="47"/>
      <c r="L42" s="48"/>
      <c r="M42" s="23">
        <v>43350</v>
      </c>
      <c r="N42" s="23">
        <v>43420</v>
      </c>
      <c r="O42">
        <f>F42-N42</f>
        <v>26</v>
      </c>
      <c r="P42" s="15">
        <v>43427</v>
      </c>
    </row>
    <row r="43" ht="18" customHeight="1" spans="1:16">
      <c r="A43" s="13">
        <v>40</v>
      </c>
      <c r="B43" s="18" t="s">
        <v>69</v>
      </c>
      <c r="C43" s="18" t="s">
        <v>14</v>
      </c>
      <c r="D43" s="18">
        <v>95</v>
      </c>
      <c r="E43" s="19">
        <v>43349</v>
      </c>
      <c r="F43" s="19">
        <v>43444</v>
      </c>
      <c r="G43" s="18">
        <v>4050</v>
      </c>
      <c r="H43" s="20">
        <v>0.046</v>
      </c>
      <c r="I43" s="14">
        <f>F43-P43</f>
        <v>17</v>
      </c>
      <c r="J43" s="18"/>
      <c r="K43" s="49"/>
      <c r="L43" s="48"/>
      <c r="M43" s="23"/>
      <c r="N43" s="23">
        <v>43420</v>
      </c>
      <c r="O43">
        <f>F43-N43</f>
        <v>24</v>
      </c>
      <c r="P43" s="15">
        <v>43427</v>
      </c>
    </row>
    <row r="44" ht="18" customHeight="1" spans="1:16">
      <c r="A44" s="13">
        <v>41</v>
      </c>
      <c r="B44" s="14" t="s">
        <v>70</v>
      </c>
      <c r="C44" s="14" t="s">
        <v>14</v>
      </c>
      <c r="D44" s="18">
        <v>180</v>
      </c>
      <c r="E44" s="15">
        <v>43390</v>
      </c>
      <c r="F44" s="15">
        <v>43570</v>
      </c>
      <c r="G44" s="17">
        <v>15900</v>
      </c>
      <c r="H44" s="16">
        <v>0.05</v>
      </c>
      <c r="I44" s="14">
        <f>F44-P44</f>
        <v>143</v>
      </c>
      <c r="J44" s="18"/>
      <c r="K44" s="49"/>
      <c r="L44" s="48"/>
      <c r="M44" s="23"/>
      <c r="N44" s="23">
        <v>43420</v>
      </c>
      <c r="O44">
        <f>F44-N44</f>
        <v>150</v>
      </c>
      <c r="P44" s="15">
        <v>43427</v>
      </c>
    </row>
    <row r="45" ht="18" customHeight="1" spans="1:16">
      <c r="A45" s="13">
        <v>42</v>
      </c>
      <c r="B45" s="25" t="s">
        <v>71</v>
      </c>
      <c r="C45" s="26" t="s">
        <v>14</v>
      </c>
      <c r="D45" s="18">
        <f t="shared" ref="D45:D47" si="8">F45-E45</f>
        <v>105</v>
      </c>
      <c r="E45" s="27">
        <v>43410</v>
      </c>
      <c r="F45" s="28">
        <v>43515</v>
      </c>
      <c r="G45" s="25">
        <v>12000</v>
      </c>
      <c r="H45" s="29">
        <v>0.045</v>
      </c>
      <c r="I45" s="14">
        <f>F45-P45</f>
        <v>88</v>
      </c>
      <c r="J45" s="18"/>
      <c r="K45" s="49"/>
      <c r="L45" s="48"/>
      <c r="M45" s="23"/>
      <c r="N45" s="23">
        <v>43420</v>
      </c>
      <c r="O45">
        <f>F45-N45</f>
        <v>95</v>
      </c>
      <c r="P45" s="15">
        <v>43427</v>
      </c>
    </row>
    <row r="46" ht="18" customHeight="1" spans="1:16">
      <c r="A46" s="13">
        <v>43</v>
      </c>
      <c r="B46" s="14" t="s">
        <v>72</v>
      </c>
      <c r="C46" s="14" t="s">
        <v>14</v>
      </c>
      <c r="D46" s="14">
        <f>F46-E46</f>
        <v>118</v>
      </c>
      <c r="E46" s="15">
        <v>43413</v>
      </c>
      <c r="F46" s="15">
        <v>43531</v>
      </c>
      <c r="G46" s="17">
        <v>8000</v>
      </c>
      <c r="H46" s="16">
        <v>0.0455</v>
      </c>
      <c r="I46" s="14">
        <f>F46-P46</f>
        <v>104</v>
      </c>
      <c r="J46" s="51"/>
      <c r="K46" s="49"/>
      <c r="L46" s="48"/>
      <c r="M46" s="23"/>
      <c r="N46" s="23">
        <v>43420</v>
      </c>
      <c r="O46">
        <f>F46-N46</f>
        <v>111</v>
      </c>
      <c r="P46" s="15">
        <v>43427</v>
      </c>
    </row>
    <row r="47" ht="18" customHeight="1" spans="1:16">
      <c r="A47" s="13">
        <v>44</v>
      </c>
      <c r="B47" s="30" t="s">
        <v>73</v>
      </c>
      <c r="C47" s="31" t="s">
        <v>14</v>
      </c>
      <c r="D47" s="30">
        <f>F47-E47</f>
        <v>146</v>
      </c>
      <c r="E47" s="32">
        <v>43418</v>
      </c>
      <c r="F47" s="33">
        <v>43564</v>
      </c>
      <c r="G47" s="34">
        <v>12777</v>
      </c>
      <c r="H47" s="35">
        <v>0.0455</v>
      </c>
      <c r="I47" s="39">
        <f>F47-P47</f>
        <v>137</v>
      </c>
      <c r="J47" s="39"/>
      <c r="K47" s="52"/>
      <c r="L47" s="48">
        <v>43251</v>
      </c>
      <c r="M47" s="23">
        <v>43350</v>
      </c>
      <c r="N47" s="23">
        <v>43420</v>
      </c>
      <c r="O47">
        <f>F47-N47</f>
        <v>144</v>
      </c>
      <c r="P47" s="15">
        <v>43427</v>
      </c>
    </row>
    <row r="48" ht="126" customHeight="1" spans="1:16">
      <c r="A48" s="13">
        <v>45</v>
      </c>
      <c r="B48" s="25" t="s">
        <v>74</v>
      </c>
      <c r="C48" s="25" t="s">
        <v>14</v>
      </c>
      <c r="D48" s="25">
        <f t="shared" ref="D48:D53" si="9">F48-E48</f>
        <v>152</v>
      </c>
      <c r="E48" s="28">
        <v>43300</v>
      </c>
      <c r="F48" s="28">
        <v>43452</v>
      </c>
      <c r="G48" s="25">
        <v>8248</v>
      </c>
      <c r="H48" s="29">
        <v>0.0516</v>
      </c>
      <c r="I48" s="43">
        <f>F48-P48</f>
        <v>25</v>
      </c>
      <c r="J48" s="43" t="s">
        <v>75</v>
      </c>
      <c r="K48" s="53" t="s">
        <v>76</v>
      </c>
      <c r="L48" s="48">
        <v>43251</v>
      </c>
      <c r="M48" s="23">
        <v>43350</v>
      </c>
      <c r="N48" s="23">
        <v>43420</v>
      </c>
      <c r="O48">
        <f>F48-N48</f>
        <v>32</v>
      </c>
      <c r="P48" s="15">
        <v>43427</v>
      </c>
    </row>
    <row r="49" ht="132" customHeight="1" spans="1:16">
      <c r="A49" s="36">
        <v>46</v>
      </c>
      <c r="B49" s="18" t="s">
        <v>77</v>
      </c>
      <c r="C49" s="18" t="s">
        <v>14</v>
      </c>
      <c r="D49" s="18">
        <f>F49-E49</f>
        <v>200</v>
      </c>
      <c r="E49" s="19">
        <v>43398</v>
      </c>
      <c r="F49" s="19">
        <v>43598</v>
      </c>
      <c r="G49" s="18">
        <v>10300</v>
      </c>
      <c r="H49" s="20">
        <v>0.048</v>
      </c>
      <c r="I49" s="18">
        <f>F49-P49</f>
        <v>171</v>
      </c>
      <c r="J49" s="18"/>
      <c r="K49" s="49"/>
      <c r="L49" s="48">
        <v>43251</v>
      </c>
      <c r="M49" s="23">
        <v>43350</v>
      </c>
      <c r="N49" s="23">
        <v>43420</v>
      </c>
      <c r="O49">
        <f>F49-N49</f>
        <v>178</v>
      </c>
      <c r="P49" s="15">
        <v>43427</v>
      </c>
    </row>
    <row r="50" ht="21" customHeight="1" spans="1:16">
      <c r="A50" s="37">
        <v>47</v>
      </c>
      <c r="B50" s="22" t="s">
        <v>78</v>
      </c>
      <c r="C50" s="22" t="s">
        <v>14</v>
      </c>
      <c r="D50" s="22">
        <v>182</v>
      </c>
      <c r="E50" s="23">
        <v>43360</v>
      </c>
      <c r="F50" s="23">
        <v>43542</v>
      </c>
      <c r="G50" s="22">
        <v>15000</v>
      </c>
      <c r="H50" s="24">
        <v>0.048</v>
      </c>
      <c r="I50" s="22">
        <f>F50-P50</f>
        <v>115</v>
      </c>
      <c r="J50" s="22" t="s">
        <v>79</v>
      </c>
      <c r="K50" s="54" t="s">
        <v>80</v>
      </c>
      <c r="L50" s="48"/>
      <c r="M50" s="23"/>
      <c r="N50" s="23">
        <v>43420</v>
      </c>
      <c r="O50">
        <f>F50-N50</f>
        <v>122</v>
      </c>
      <c r="P50" s="15">
        <v>43427</v>
      </c>
    </row>
    <row r="51" ht="21" customHeight="1" spans="1:16">
      <c r="A51" s="13">
        <v>48</v>
      </c>
      <c r="B51" s="14" t="s">
        <v>81</v>
      </c>
      <c r="C51" s="14" t="s">
        <v>14</v>
      </c>
      <c r="D51" s="14">
        <v>270</v>
      </c>
      <c r="E51" s="15">
        <v>43364</v>
      </c>
      <c r="F51" s="15">
        <v>43634</v>
      </c>
      <c r="G51" s="14">
        <v>17848</v>
      </c>
      <c r="H51" s="16">
        <v>0.0485</v>
      </c>
      <c r="I51" s="14">
        <f>F51-P51</f>
        <v>207</v>
      </c>
      <c r="J51" s="14"/>
      <c r="K51" s="55"/>
      <c r="L51" s="48"/>
      <c r="M51" s="23"/>
      <c r="N51" s="23">
        <v>43420</v>
      </c>
      <c r="O51">
        <f>F51-N51</f>
        <v>214</v>
      </c>
      <c r="P51" s="15">
        <v>43427</v>
      </c>
    </row>
    <row r="52" ht="21" customHeight="1" spans="1:16">
      <c r="A52" s="13">
        <v>49</v>
      </c>
      <c r="B52" s="14" t="s">
        <v>82</v>
      </c>
      <c r="C52" s="14" t="s">
        <v>14</v>
      </c>
      <c r="D52" s="14">
        <v>187</v>
      </c>
      <c r="E52" s="15">
        <v>43371</v>
      </c>
      <c r="F52" s="15">
        <v>43558</v>
      </c>
      <c r="G52" s="14">
        <v>13582</v>
      </c>
      <c r="H52" s="16">
        <v>0.048</v>
      </c>
      <c r="I52" s="14">
        <f>F52-P52</f>
        <v>131</v>
      </c>
      <c r="J52" s="14"/>
      <c r="K52" s="55"/>
      <c r="L52" s="48"/>
      <c r="M52" s="23"/>
      <c r="N52" s="23">
        <v>43420</v>
      </c>
      <c r="O52">
        <f>F52-N52</f>
        <v>138</v>
      </c>
      <c r="P52" s="15">
        <v>43427</v>
      </c>
    </row>
    <row r="53" ht="21" customHeight="1" spans="1:16">
      <c r="A53" s="38">
        <v>50</v>
      </c>
      <c r="B53" s="39" t="s">
        <v>83</v>
      </c>
      <c r="C53" s="39" t="s">
        <v>14</v>
      </c>
      <c r="D53" s="39">
        <f>F53-E53</f>
        <v>184</v>
      </c>
      <c r="E53" s="40">
        <v>43396</v>
      </c>
      <c r="F53" s="40">
        <v>43580</v>
      </c>
      <c r="G53" s="39">
        <v>15000</v>
      </c>
      <c r="H53" s="41">
        <v>0.048</v>
      </c>
      <c r="I53" s="39">
        <f>F53-P53</f>
        <v>153</v>
      </c>
      <c r="J53" s="39"/>
      <c r="K53" s="56"/>
      <c r="L53" s="48"/>
      <c r="M53" s="23"/>
      <c r="N53" s="23">
        <v>43420</v>
      </c>
      <c r="O53">
        <f>F53-N53</f>
        <v>160</v>
      </c>
      <c r="P53" s="15">
        <v>43427</v>
      </c>
    </row>
    <row r="54" ht="70" customHeight="1" spans="1:16">
      <c r="A54" s="42">
        <v>51</v>
      </c>
      <c r="B54" s="43" t="s">
        <v>84</v>
      </c>
      <c r="C54" s="43" t="s">
        <v>14</v>
      </c>
      <c r="D54" s="43">
        <v>730</v>
      </c>
      <c r="E54" s="44">
        <v>42852</v>
      </c>
      <c r="F54" s="44">
        <v>43582</v>
      </c>
      <c r="G54" s="43">
        <v>37700</v>
      </c>
      <c r="H54" s="45" t="s">
        <v>85</v>
      </c>
      <c r="I54" s="43">
        <f>F54-P54</f>
        <v>155</v>
      </c>
      <c r="J54" s="43" t="s">
        <v>46</v>
      </c>
      <c r="K54" s="53" t="s">
        <v>86</v>
      </c>
      <c r="L54" s="57">
        <v>43251</v>
      </c>
      <c r="M54" s="23">
        <v>43350</v>
      </c>
      <c r="N54" s="23">
        <v>43420</v>
      </c>
      <c r="O54">
        <f>F54-N54</f>
        <v>162</v>
      </c>
      <c r="P54" s="15">
        <v>43427</v>
      </c>
    </row>
    <row r="55" ht="78" customHeight="1" spans="1:16">
      <c r="A55" s="13">
        <v>52</v>
      </c>
      <c r="B55" s="14" t="s">
        <v>87</v>
      </c>
      <c r="C55" s="14" t="s">
        <v>14</v>
      </c>
      <c r="D55" s="14">
        <v>1095</v>
      </c>
      <c r="E55" s="15">
        <v>42724</v>
      </c>
      <c r="F55" s="15">
        <v>43819</v>
      </c>
      <c r="G55" s="14">
        <v>25000</v>
      </c>
      <c r="H55" s="16" t="s">
        <v>88</v>
      </c>
      <c r="I55" s="14">
        <f>F55-P55</f>
        <v>392</v>
      </c>
      <c r="J55" s="14" t="s">
        <v>89</v>
      </c>
      <c r="K55" s="47" t="s">
        <v>90</v>
      </c>
      <c r="L55" s="57">
        <v>43251</v>
      </c>
      <c r="M55" s="23">
        <v>43350</v>
      </c>
      <c r="N55" s="23">
        <v>43420</v>
      </c>
      <c r="O55">
        <f t="shared" ref="O55:O71" si="10">F55-N55</f>
        <v>399</v>
      </c>
      <c r="P55" s="15">
        <v>43427</v>
      </c>
    </row>
    <row r="56" ht="78" customHeight="1" spans="1:16">
      <c r="A56" s="13">
        <v>53</v>
      </c>
      <c r="B56" s="14" t="s">
        <v>91</v>
      </c>
      <c r="C56" s="14" t="s">
        <v>14</v>
      </c>
      <c r="D56" s="14">
        <v>732</v>
      </c>
      <c r="E56" s="15">
        <v>43105</v>
      </c>
      <c r="F56" s="15">
        <v>43837</v>
      </c>
      <c r="G56" s="14">
        <v>8000</v>
      </c>
      <c r="H56" s="16">
        <v>0.06</v>
      </c>
      <c r="I56" s="14">
        <f>F56-P56</f>
        <v>410</v>
      </c>
      <c r="J56" s="14" t="s">
        <v>89</v>
      </c>
      <c r="K56" s="47" t="s">
        <v>92</v>
      </c>
      <c r="L56" s="57">
        <v>43251</v>
      </c>
      <c r="M56" s="23">
        <v>43350</v>
      </c>
      <c r="N56" s="23">
        <v>43420</v>
      </c>
      <c r="O56">
        <f>F56-N56</f>
        <v>417</v>
      </c>
      <c r="P56" s="15">
        <v>43427</v>
      </c>
    </row>
    <row r="57" ht="77" customHeight="1" spans="1:16">
      <c r="A57" s="36">
        <v>54</v>
      </c>
      <c r="B57" s="18" t="s">
        <v>93</v>
      </c>
      <c r="C57" s="18" t="s">
        <v>14</v>
      </c>
      <c r="D57" s="18">
        <v>370</v>
      </c>
      <c r="E57" s="19">
        <v>43117</v>
      </c>
      <c r="F57" s="19">
        <v>43487</v>
      </c>
      <c r="G57" s="18">
        <v>15000</v>
      </c>
      <c r="H57" s="20" t="s">
        <v>94</v>
      </c>
      <c r="I57" s="18">
        <f>F57-P57</f>
        <v>60</v>
      </c>
      <c r="J57" s="18" t="s">
        <v>89</v>
      </c>
      <c r="K57" s="49" t="s">
        <v>95</v>
      </c>
      <c r="L57" s="57">
        <v>43251</v>
      </c>
      <c r="M57" s="23">
        <v>43350</v>
      </c>
      <c r="N57" s="23">
        <v>43420</v>
      </c>
      <c r="O57">
        <f>F57-N57</f>
        <v>67</v>
      </c>
      <c r="P57" s="15">
        <v>43427</v>
      </c>
    </row>
    <row r="58" ht="18" customHeight="1" spans="1:16">
      <c r="A58" s="37">
        <v>55</v>
      </c>
      <c r="B58" s="22" t="s">
        <v>96</v>
      </c>
      <c r="C58" s="22" t="s">
        <v>14</v>
      </c>
      <c r="D58" s="22">
        <v>1064</v>
      </c>
      <c r="E58" s="23">
        <v>43123</v>
      </c>
      <c r="F58" s="23">
        <v>44187</v>
      </c>
      <c r="G58" s="22">
        <v>14400</v>
      </c>
      <c r="H58" s="24" t="s">
        <v>97</v>
      </c>
      <c r="I58" s="22">
        <f>F58-P58</f>
        <v>760</v>
      </c>
      <c r="J58" s="22" t="s">
        <v>98</v>
      </c>
      <c r="K58" s="50" t="s">
        <v>99</v>
      </c>
      <c r="L58" s="48">
        <v>43251</v>
      </c>
      <c r="M58" s="23">
        <v>43350</v>
      </c>
      <c r="N58" s="23">
        <v>43420</v>
      </c>
      <c r="O58">
        <f>F58-N58</f>
        <v>767</v>
      </c>
      <c r="P58" s="15">
        <v>43427</v>
      </c>
    </row>
    <row r="59" ht="18" customHeight="1" spans="1:16">
      <c r="A59" s="13">
        <v>56</v>
      </c>
      <c r="B59" s="14" t="s">
        <v>100</v>
      </c>
      <c r="C59" s="14" t="s">
        <v>14</v>
      </c>
      <c r="D59" s="14">
        <v>1044</v>
      </c>
      <c r="E59" s="15">
        <v>43143</v>
      </c>
      <c r="F59" s="15">
        <v>44187</v>
      </c>
      <c r="G59" s="14">
        <v>7000</v>
      </c>
      <c r="H59" s="16">
        <v>0.0668</v>
      </c>
      <c r="I59" s="14">
        <f>F59-P59</f>
        <v>760</v>
      </c>
      <c r="J59" s="14"/>
      <c r="K59" s="47"/>
      <c r="L59" s="48">
        <v>43251</v>
      </c>
      <c r="M59" s="23">
        <v>43350</v>
      </c>
      <c r="N59" s="23">
        <v>43420</v>
      </c>
      <c r="O59">
        <f>F59-N59</f>
        <v>767</v>
      </c>
      <c r="P59" s="15">
        <v>43427</v>
      </c>
    </row>
    <row r="60" ht="18" customHeight="1" spans="1:16">
      <c r="A60" s="13">
        <v>57</v>
      </c>
      <c r="B60" s="14" t="s">
        <v>101</v>
      </c>
      <c r="C60" s="14" t="s">
        <v>14</v>
      </c>
      <c r="D60" s="14">
        <v>522</v>
      </c>
      <c r="E60" s="15">
        <v>43154</v>
      </c>
      <c r="F60" s="15">
        <v>43676</v>
      </c>
      <c r="G60" s="14">
        <v>10000</v>
      </c>
      <c r="H60" s="16">
        <v>0.0588</v>
      </c>
      <c r="I60" s="14">
        <f>F60-P60</f>
        <v>249</v>
      </c>
      <c r="J60" s="14"/>
      <c r="K60" s="47"/>
      <c r="L60" s="48">
        <v>43251</v>
      </c>
      <c r="M60" s="23">
        <v>43350</v>
      </c>
      <c r="N60" s="23">
        <v>43420</v>
      </c>
      <c r="O60">
        <f>F60-N60</f>
        <v>256</v>
      </c>
      <c r="P60" s="15">
        <v>43427</v>
      </c>
    </row>
    <row r="61" ht="18" customHeight="1" spans="1:16">
      <c r="A61" s="13">
        <v>58</v>
      </c>
      <c r="B61" s="14" t="s">
        <v>102</v>
      </c>
      <c r="C61" s="14" t="s">
        <v>14</v>
      </c>
      <c r="D61" s="14">
        <v>1030</v>
      </c>
      <c r="E61" s="15">
        <v>43157</v>
      </c>
      <c r="F61" s="15">
        <v>44187</v>
      </c>
      <c r="G61" s="14">
        <v>10000</v>
      </c>
      <c r="H61" s="16">
        <v>0.0668</v>
      </c>
      <c r="I61" s="14">
        <f>F61-P61</f>
        <v>760</v>
      </c>
      <c r="J61" s="14"/>
      <c r="K61" s="47"/>
      <c r="L61" s="48">
        <v>43251</v>
      </c>
      <c r="M61" s="23">
        <v>43350</v>
      </c>
      <c r="N61" s="23">
        <v>43420</v>
      </c>
      <c r="O61">
        <f>F61-N61</f>
        <v>767</v>
      </c>
      <c r="P61" s="15">
        <v>43427</v>
      </c>
    </row>
    <row r="62" ht="18" customHeight="1" spans="1:16">
      <c r="A62" s="13">
        <v>59</v>
      </c>
      <c r="B62" s="14" t="s">
        <v>103</v>
      </c>
      <c r="C62" s="14" t="s">
        <v>14</v>
      </c>
      <c r="D62" s="14">
        <v>1020</v>
      </c>
      <c r="E62" s="15">
        <v>43167</v>
      </c>
      <c r="F62" s="15">
        <v>44187</v>
      </c>
      <c r="G62" s="14">
        <v>10570</v>
      </c>
      <c r="H62" s="16">
        <v>0.0668</v>
      </c>
      <c r="I62" s="14">
        <f>F62-P62</f>
        <v>760</v>
      </c>
      <c r="J62" s="14"/>
      <c r="K62" s="47"/>
      <c r="L62" s="48">
        <v>43251</v>
      </c>
      <c r="M62" s="23">
        <v>43350</v>
      </c>
      <c r="N62" s="23">
        <v>43420</v>
      </c>
      <c r="O62">
        <f>F62-N62</f>
        <v>767</v>
      </c>
      <c r="P62" s="15">
        <v>43427</v>
      </c>
    </row>
    <row r="63" ht="18" customHeight="1" spans="1:16">
      <c r="A63" s="13">
        <v>60</v>
      </c>
      <c r="B63" s="14" t="s">
        <v>104</v>
      </c>
      <c r="C63" s="14" t="s">
        <v>14</v>
      </c>
      <c r="D63" s="14">
        <v>994</v>
      </c>
      <c r="E63" s="15">
        <v>43193</v>
      </c>
      <c r="F63" s="15">
        <v>44187</v>
      </c>
      <c r="G63" s="14">
        <v>3500</v>
      </c>
      <c r="H63" s="16">
        <v>0.0618</v>
      </c>
      <c r="I63" s="14">
        <f>F63-P63</f>
        <v>760</v>
      </c>
      <c r="J63" s="14"/>
      <c r="K63" s="47"/>
      <c r="L63" s="48">
        <v>43251</v>
      </c>
      <c r="M63" s="23">
        <v>43350</v>
      </c>
      <c r="N63" s="23">
        <v>43420</v>
      </c>
      <c r="O63">
        <f>F63-N63</f>
        <v>767</v>
      </c>
      <c r="P63" s="15">
        <v>43427</v>
      </c>
    </row>
    <row r="64" ht="18" customHeight="1" spans="1:16">
      <c r="A64" s="13">
        <v>61</v>
      </c>
      <c r="B64" s="14" t="s">
        <v>105</v>
      </c>
      <c r="C64" s="14" t="s">
        <v>14</v>
      </c>
      <c r="D64" s="14">
        <v>980</v>
      </c>
      <c r="E64" s="15">
        <v>43207</v>
      </c>
      <c r="F64" s="15">
        <v>44187</v>
      </c>
      <c r="G64" s="14">
        <v>5437</v>
      </c>
      <c r="H64" s="16">
        <v>0.0618</v>
      </c>
      <c r="I64" s="14">
        <f>F64-P64</f>
        <v>760</v>
      </c>
      <c r="J64" s="14"/>
      <c r="K64" s="47"/>
      <c r="L64" s="48">
        <v>43251</v>
      </c>
      <c r="M64" s="23">
        <v>43350</v>
      </c>
      <c r="N64" s="23">
        <v>43420</v>
      </c>
      <c r="O64">
        <f>F64-N64</f>
        <v>767</v>
      </c>
      <c r="P64" s="15">
        <v>43427</v>
      </c>
    </row>
    <row r="65" ht="18" customHeight="1" spans="1:16">
      <c r="A65" s="13">
        <v>62</v>
      </c>
      <c r="B65" s="14" t="s">
        <v>106</v>
      </c>
      <c r="C65" s="14" t="s">
        <v>14</v>
      </c>
      <c r="D65" s="14">
        <v>950</v>
      </c>
      <c r="E65" s="15">
        <v>43237</v>
      </c>
      <c r="F65" s="15">
        <v>44187</v>
      </c>
      <c r="G65" s="14">
        <v>3791</v>
      </c>
      <c r="H65" s="16">
        <v>0.0618</v>
      </c>
      <c r="I65" s="14">
        <f>F65-P65</f>
        <v>760</v>
      </c>
      <c r="J65" s="14"/>
      <c r="K65" s="47"/>
      <c r="L65" s="48">
        <v>43251</v>
      </c>
      <c r="M65" s="23">
        <v>43350</v>
      </c>
      <c r="N65" s="23">
        <v>43420</v>
      </c>
      <c r="O65">
        <f>F65-N65</f>
        <v>767</v>
      </c>
      <c r="P65" s="15">
        <v>43427</v>
      </c>
    </row>
    <row r="66" ht="18" customHeight="1" spans="1:16">
      <c r="A66" s="13">
        <v>63</v>
      </c>
      <c r="B66" s="14" t="s">
        <v>107</v>
      </c>
      <c r="C66" s="14" t="s">
        <v>14</v>
      </c>
      <c r="D66" s="14">
        <v>924</v>
      </c>
      <c r="E66" s="15">
        <v>43263</v>
      </c>
      <c r="F66" s="15">
        <v>44187</v>
      </c>
      <c r="G66" s="14">
        <v>6060</v>
      </c>
      <c r="H66" s="16">
        <v>0.058</v>
      </c>
      <c r="I66" s="14">
        <f>F66-P66</f>
        <v>760</v>
      </c>
      <c r="J66" s="14"/>
      <c r="K66" s="47"/>
      <c r="L66" s="48"/>
      <c r="M66" s="23">
        <v>43350</v>
      </c>
      <c r="N66" s="23">
        <v>43420</v>
      </c>
      <c r="O66">
        <f>F66-N66</f>
        <v>767</v>
      </c>
      <c r="P66" s="15">
        <v>43427</v>
      </c>
    </row>
    <row r="67" ht="18" customHeight="1" spans="1:16">
      <c r="A67" s="13">
        <v>64</v>
      </c>
      <c r="B67" s="14" t="s">
        <v>108</v>
      </c>
      <c r="C67" s="14" t="s">
        <v>14</v>
      </c>
      <c r="D67" s="14">
        <f>F67-E67</f>
        <v>365</v>
      </c>
      <c r="E67" s="15">
        <v>43286</v>
      </c>
      <c r="F67" s="15">
        <v>43651</v>
      </c>
      <c r="G67" s="14">
        <v>10600</v>
      </c>
      <c r="H67" s="16">
        <v>0.0546</v>
      </c>
      <c r="I67" s="14">
        <f>F67-P67</f>
        <v>224</v>
      </c>
      <c r="J67" s="14"/>
      <c r="K67" s="47"/>
      <c r="L67" s="48"/>
      <c r="M67" s="23">
        <v>43350</v>
      </c>
      <c r="N67" s="23">
        <v>43420</v>
      </c>
      <c r="O67">
        <f>F67-N67</f>
        <v>231</v>
      </c>
      <c r="P67" s="15">
        <v>43427</v>
      </c>
    </row>
    <row r="68" ht="18" customHeight="1" spans="1:16">
      <c r="A68" s="13">
        <v>65</v>
      </c>
      <c r="B68" s="14" t="s">
        <v>109</v>
      </c>
      <c r="C68" s="14" t="s">
        <v>14</v>
      </c>
      <c r="D68" s="14">
        <v>180</v>
      </c>
      <c r="E68" s="15">
        <v>43293</v>
      </c>
      <c r="F68" s="15">
        <v>43473</v>
      </c>
      <c r="G68" s="14">
        <v>9237</v>
      </c>
      <c r="H68" s="16">
        <v>0.052</v>
      </c>
      <c r="I68" s="14">
        <f>F68-P68</f>
        <v>46</v>
      </c>
      <c r="J68" s="14"/>
      <c r="K68" s="47"/>
      <c r="L68" s="48"/>
      <c r="M68" s="23"/>
      <c r="N68" s="23"/>
      <c r="P68" s="15">
        <v>43427</v>
      </c>
    </row>
    <row r="69" ht="18" customHeight="1" spans="1:16">
      <c r="A69" s="13">
        <v>66</v>
      </c>
      <c r="B69" s="14" t="s">
        <v>110</v>
      </c>
      <c r="C69" s="14" t="s">
        <v>14</v>
      </c>
      <c r="D69" s="14">
        <v>102</v>
      </c>
      <c r="E69" s="15">
        <v>43371</v>
      </c>
      <c r="F69" s="15">
        <v>43473</v>
      </c>
      <c r="G69" s="14">
        <v>3805</v>
      </c>
      <c r="H69" s="16">
        <v>0.0465</v>
      </c>
      <c r="I69" s="14">
        <f>F69-P69</f>
        <v>46</v>
      </c>
      <c r="J69" s="14"/>
      <c r="K69" s="47"/>
      <c r="L69" s="48"/>
      <c r="M69" s="23"/>
      <c r="N69" s="23">
        <v>43420</v>
      </c>
      <c r="O69">
        <f>F68-N69</f>
        <v>53</v>
      </c>
      <c r="P69" s="15">
        <v>43427</v>
      </c>
    </row>
    <row r="70" ht="18" customHeight="1" spans="1:16">
      <c r="A70" s="13">
        <v>67</v>
      </c>
      <c r="B70" s="14" t="s">
        <v>111</v>
      </c>
      <c r="C70" s="14" t="s">
        <v>14</v>
      </c>
      <c r="D70" s="14">
        <v>147</v>
      </c>
      <c r="E70" s="15">
        <v>43391</v>
      </c>
      <c r="F70" s="15">
        <f>E70+D70</f>
        <v>43538</v>
      </c>
      <c r="G70" s="14">
        <v>9000</v>
      </c>
      <c r="H70" s="16">
        <v>0.047</v>
      </c>
      <c r="I70" s="14">
        <f>F70-P70</f>
        <v>111</v>
      </c>
      <c r="J70" s="14"/>
      <c r="K70" s="47"/>
      <c r="L70" s="48"/>
      <c r="M70" s="23"/>
      <c r="N70" s="23">
        <v>43420</v>
      </c>
      <c r="O70">
        <f>F69-N70</f>
        <v>53</v>
      </c>
      <c r="P70" s="15">
        <v>43427</v>
      </c>
    </row>
    <row r="71" ht="18" customHeight="1" spans="1:16">
      <c r="A71" s="38">
        <v>68</v>
      </c>
      <c r="B71" s="39" t="s">
        <v>112</v>
      </c>
      <c r="C71" s="39" t="s">
        <v>14</v>
      </c>
      <c r="D71" s="39">
        <v>95</v>
      </c>
      <c r="E71" s="40">
        <v>43426</v>
      </c>
      <c r="F71" s="40">
        <v>43521</v>
      </c>
      <c r="G71" s="39">
        <v>3000</v>
      </c>
      <c r="H71" s="41">
        <v>0.045</v>
      </c>
      <c r="I71" s="39">
        <f>F71-P71</f>
        <v>94</v>
      </c>
      <c r="J71" s="39"/>
      <c r="K71" s="52"/>
      <c r="L71" s="48">
        <v>43251</v>
      </c>
      <c r="M71" s="23">
        <v>43350</v>
      </c>
      <c r="N71" s="23">
        <v>43420</v>
      </c>
      <c r="O71">
        <f>F70-N71</f>
        <v>118</v>
      </c>
      <c r="P71" s="15">
        <v>43427</v>
      </c>
    </row>
    <row r="72" ht="15" spans="13:13">
      <c r="M72" s="23"/>
    </row>
    <row r="73" ht="15" spans="13:13">
      <c r="M73" s="23"/>
    </row>
    <row r="74" ht="15" spans="13:13">
      <c r="M74" s="23"/>
    </row>
    <row r="75" ht="15" spans="13:13">
      <c r="M75" s="23"/>
    </row>
    <row r="76" ht="15" spans="13:13">
      <c r="M76" s="23"/>
    </row>
    <row r="77" ht="15" spans="13:13">
      <c r="M77" s="23"/>
    </row>
    <row r="78" ht="15" spans="13:13">
      <c r="M78" s="23"/>
    </row>
    <row r="79" ht="15" spans="13:13">
      <c r="M79" s="23"/>
    </row>
    <row r="80" ht="15" spans="13:13">
      <c r="M80" s="23"/>
    </row>
    <row r="81" ht="15" spans="13:13">
      <c r="M81" s="23"/>
    </row>
    <row r="82" ht="15" spans="13:13">
      <c r="M82" s="23"/>
    </row>
    <row r="83" ht="15" spans="13:13">
      <c r="M83" s="23"/>
    </row>
    <row r="84" ht="15" spans="13:13">
      <c r="M84" s="23"/>
    </row>
    <row r="85" ht="15" spans="13:13">
      <c r="M85" s="23"/>
    </row>
    <row r="86" ht="15" spans="13:13">
      <c r="M86" s="23"/>
    </row>
    <row r="87" ht="15" spans="13:13">
      <c r="M87" s="23"/>
    </row>
    <row r="88" ht="15" spans="13:13">
      <c r="M88" s="23"/>
    </row>
    <row r="89" ht="15" spans="13:13">
      <c r="M89" s="23"/>
    </row>
    <row r="90" spans="13:13">
      <c r="M90" s="23"/>
    </row>
  </sheetData>
  <mergeCells count="12">
    <mergeCell ref="A1:K1"/>
    <mergeCell ref="A2:K2"/>
    <mergeCell ref="J4:J28"/>
    <mergeCell ref="J29:J47"/>
    <mergeCell ref="J48:J49"/>
    <mergeCell ref="J50:J53"/>
    <mergeCell ref="J58:J71"/>
    <mergeCell ref="K4:K28"/>
    <mergeCell ref="K29:K47"/>
    <mergeCell ref="K48:K49"/>
    <mergeCell ref="K50:K53"/>
    <mergeCell ref="K58:K71"/>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杨文念</cp:lastModifiedBy>
  <dcterms:created xsi:type="dcterms:W3CDTF">2018-11-19T18:53:00Z</dcterms:created>
  <dcterms:modified xsi:type="dcterms:W3CDTF">2018-11-23T07:25:58Z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